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<sst xmlns="http://schemas.openxmlformats.org/spreadsheetml/2006/main" count="96" uniqueCount="79">
  <si>
    <r>
      <rPr>
        <b val="true"/>
        <sz val="8"/>
        <color rgb="FF000000"/>
        <rFont val="Arial"/>
        <family val="0"/>
        <charset val="1"/>
      </rPr>
      <t xml:space="preserve">UNIVERSIDADE FEDERAL DE ALAGOAS
PRÓ-REITORIA DE PESQUISA E PÓS-GRADUAÇÃO 
COORDENAÇÃO DE PESQUISA
PROGRAMA INSTITUCIONAL DE BOLSAS DE INICIAÇÃO EM DESENVOLVIMENTO TECNOLÓGICO E INOVAÇÃO
</t>
    </r>
    <r>
      <rPr>
        <b val="true"/>
        <sz val="8"/>
        <color rgb="FF005FB8"/>
        <rFont val="Arial"/>
        <family val="0"/>
        <charset val="1"/>
      </rPr>
      <t xml:space="preserve">EDITAL PIBITI 2026-2027</t>
    </r>
  </si>
  <si>
    <t xml:space="preserve">TABELA DE PONTUAÇÃO</t>
  </si>
  <si>
    <t xml:space="preserve">Nome Completo do Proponente:</t>
  </si>
  <si>
    <t xml:space="preserve">Unidade:</t>
  </si>
  <si>
    <t xml:space="preserve">ITENS DO CURRÍCULO LATTES</t>
  </si>
  <si>
    <t xml:space="preserve">PONTUAÇÃO</t>
  </si>
  <si>
    <t xml:space="preserve">TETO</t>
  </si>
  <si>
    <t xml:space="preserve">QUANTIDADE</t>
  </si>
  <si>
    <t xml:space="preserve">TOTAL</t>
  </si>
  <si>
    <t xml:space="preserve">A. PRODUÇÃO</t>
  </si>
  <si>
    <t xml:space="preserve">1. Artigos publicados em periódicos</t>
  </si>
  <si>
    <t xml:space="preserve">1.1 Completo com Qualis A1</t>
  </si>
  <si>
    <t xml:space="preserve">-</t>
  </si>
  <si>
    <t xml:space="preserve">1.2 Completo com Qualis A2</t>
  </si>
  <si>
    <t xml:space="preserve">1.3 Completo com Qualis A3</t>
  </si>
  <si>
    <t xml:space="preserve">1.4 Completo com Qualis A4</t>
  </si>
  <si>
    <t xml:space="preserve">1.5 Completo com Qualis B1</t>
  </si>
  <si>
    <t xml:space="preserve">1.6 Completo com Qualis B2</t>
  </si>
  <si>
    <t xml:space="preserve">1.7 Completo com Qualis B3</t>
  </si>
  <si>
    <t xml:space="preserve">1.8 Completo com Qualis B4</t>
  </si>
  <si>
    <t xml:space="preserve">2. Avaliação Ad hoc em órgãos de fomento ou Programas institucionais de pesquisa (PIBIC/PIBITI/PPSUS e outros)</t>
  </si>
  <si>
    <t xml:space="preserve">2.1 Participação como avaliador de projetos ou relatórios institucionais</t>
  </si>
  <si>
    <t xml:space="preserve">2.2 Membro de conselho editorial de periódico científico e de editoras</t>
  </si>
  <si>
    <t xml:space="preserve">2.3 Editor de periódico científico</t>
  </si>
  <si>
    <t xml:space="preserve">2.4 Avaliação ad hoc de artigo em periódico científico</t>
  </si>
  <si>
    <t xml:space="preserve">3. Produção artística/cultural</t>
  </si>
  <si>
    <t xml:space="preserve">3.1 Partitura musical</t>
  </si>
  <si>
    <t xml:space="preserve">3.2 Música</t>
  </si>
  <si>
    <t xml:space="preserve">3.3 Artes cênicas</t>
  </si>
  <si>
    <t xml:space="preserve">3.4 Artes visuais</t>
  </si>
  <si>
    <t xml:space="preserve">3.5 Outra produção artística/cultural</t>
  </si>
  <si>
    <t xml:space="preserve">4. Propriedade intelectual</t>
  </si>
  <si>
    <t xml:space="preserve">4.1 Patente concedida</t>
  </si>
  <si>
    <t xml:space="preserve">4.2 Patente depositada</t>
  </si>
  <si>
    <t xml:space="preserve">4.3 Registro de software</t>
  </si>
  <si>
    <t xml:space="preserve">4.4 Cultivar protegida</t>
  </si>
  <si>
    <t xml:space="preserve">4.5 Desenho industrial registrado</t>
  </si>
  <si>
    <t xml:space="preserve">4.6 Marca registrada</t>
  </si>
  <si>
    <t xml:space="preserve">4.7 Topografia de circuito integrado registrada</t>
  </si>
  <si>
    <t xml:space="preserve">4.8 Produtos registrados</t>
  </si>
  <si>
    <t xml:space="preserve">Subtotal item A</t>
  </si>
  <si>
    <t xml:space="preserve">B. ORIENTAÇÕES</t>
  </si>
  <si>
    <t xml:space="preserve">1. Orientações concluídas</t>
  </si>
  <si>
    <t xml:space="preserve">1.1 Supervisão de pós-doutorado</t>
  </si>
  <si>
    <t xml:space="preserve">1.2 Tese de doutorado</t>
  </si>
  <si>
    <t xml:space="preserve">1.3 Dissertação de mestrado</t>
  </si>
  <si>
    <r>
      <rPr>
        <sz val="8"/>
        <color rgb="FF000000"/>
        <rFont val="Arial"/>
        <family val="0"/>
        <charset val="1"/>
      </rPr>
      <t xml:space="preserve">2.4</t>
    </r>
    <r>
      <rPr>
        <sz val="8"/>
        <color rgb="FF000000"/>
        <rFont val="Arial"/>
        <family val="0"/>
      </rPr>
      <t xml:space="preserve"> Iniciação Científica/Tecnológica (Programa institucional de IC/IT)</t>
    </r>
  </si>
  <si>
    <t xml:space="preserve">2. Orientações em andamento</t>
  </si>
  <si>
    <t xml:space="preserve">2.1 Supervisão de pós-doutorado</t>
  </si>
  <si>
    <t xml:space="preserve">2.2 Tese de doutorado</t>
  </si>
  <si>
    <t xml:space="preserve">2.3 Dissertação de mestrado</t>
  </si>
  <si>
    <t xml:space="preserve">Subtotal item B</t>
  </si>
  <si>
    <t xml:space="preserve">C. PARTICIPAÇÃO EM COMITÊS DA UFAL</t>
  </si>
  <si>
    <t xml:space="preserve">1. Participação como representante titular do Comitê Assessor de Pesquisa da PROPEP com Portaria publicada pela unidade no Boletim de Serviços da UFAL</t>
  </si>
  <si>
    <t xml:space="preserve">2. Participação como representante suplente do Comitê Assessor de Pesquisa da PROPEP com Portaria publicada pela unidade no Boletim de Serviços da UFAL</t>
  </si>
  <si>
    <t xml:space="preserve">3. Participação como representante titular/suplente do Comitê de Ética em Pesquisa (CEP/Ceua Ufal)</t>
  </si>
  <si>
    <t xml:space="preserve">4. Participação em comitê interno, designado pelo Comitê Assessor, para realização de atividades de pesquisa da unidade acadêmica ou Campus</t>
  </si>
  <si>
    <t xml:space="preserve">5. Participação em Comissão Científica Organizadora do Processo Seletivo do Edital Pibiti e do CAIT, mediante Portaria da Unidade ou Campus</t>
  </si>
  <si>
    <t xml:space="preserve">Subtotal item C</t>
  </si>
  <si>
    <t xml:space="preserve">D. PROJETOS</t>
  </si>
  <si>
    <t xml:space="preserve">1. Coordenações de projetos de inovação</t>
  </si>
  <si>
    <t xml:space="preserve">1.1 Coordenação de projeto institucional (Pró equipamentos/CT-infra), ou financiado por empresa</t>
  </si>
  <si>
    <t xml:space="preserve">1.2 Coordenação de projeto com financiamento (Universal/PPSUS/APQ/Fapeal e outros) </t>
  </si>
  <si>
    <t xml:space="preserve">1.3 Coordenação geral de projeto em rede (INCT)</t>
  </si>
  <si>
    <t xml:space="preserve">1.4 Coordenação local de projeto em rede (INCT)</t>
  </si>
  <si>
    <t xml:space="preserve">2. Participações em projetos de inovação</t>
  </si>
  <si>
    <t xml:space="preserve">2.1 Participação em projeto financiado por fundação ou órgão de fomento internacional</t>
  </si>
  <si>
    <t xml:space="preserve">2.2 Participação em projeto financiado por fundação ou órgão de fomento nacional </t>
  </si>
  <si>
    <t xml:space="preserve">2.3 Participação em projeto financiado por empresas</t>
  </si>
  <si>
    <t xml:space="preserve">Subtotal item D</t>
  </si>
  <si>
    <t xml:space="preserve">E. DOCENTES RECÉM-DOUTORES OU RECÉM-CONTRATADOS</t>
  </si>
  <si>
    <t xml:space="preserve">1. Docentes recém-doutores (com até cinco anos de titulação) ou docentes que ingressaram na UFAL nos últimos cinco anos</t>
  </si>
  <si>
    <t xml:space="preserve">F. TÉCNICOS ADMINISTRATIVOS EM EDUCAÇÃO (TAES)</t>
  </si>
  <si>
    <t xml:space="preserve">1. Técnicos Administrativos em Educação (TAEs)</t>
  </si>
  <si>
    <t xml:space="preserve">G. EXCELÊNCIA ACADÊMICA</t>
  </si>
  <si>
    <t xml:space="preserve">1. Excelência Acadêmica no Pibiti</t>
  </si>
  <si>
    <t xml:space="preserve">H. LICENÇA MATERNIDADE</t>
  </si>
  <si>
    <t xml:space="preserve">1. Licença maternidade</t>
  </si>
  <si>
    <t xml:space="preserve">TOTAL GERAL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</si>
</sst>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b val="true"/>
      <sz val="8"/>
      <color rgb="FF005FB8"/>
      <name val="Arial"/>
      <family val="0"/>
      <charset val="1"/>
    </font>
    <font>
      <sz val="8"/>
      <color rgb="FF000000"/>
      <name val="Arial"/>
      <family val="0"/>
      <charset val="1"/>
    </font>
    <font>
      <sz val="8"/>
      <color rgb="FF00000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B3FFEA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D966"/>
        <bgColor rgb="FFFFFF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5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6" fillId="5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5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5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6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5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5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5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B3FFEA"/>
      <rgbColor rgb="FF660066"/>
      <rgbColor rgb="FFFF8080"/>
      <rgbColor rgb="FF005FB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631080</xdr:colOff>
      <xdr:row>0</xdr:row>
      <xdr:rowOff>85680</xdr:rowOff>
    </xdr:from>
    <xdr:to>
      <xdr:col>4</xdr:col>
      <xdr:colOff>202320</xdr:colOff>
      <xdr:row>0</xdr:row>
      <xdr:rowOff>580320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6481440" y="85680"/>
          <a:ext cx="399240" cy="494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38160</xdr:colOff>
      <xdr:row>0</xdr:row>
      <xdr:rowOff>38160</xdr:rowOff>
    </xdr:from>
    <xdr:to>
      <xdr:col>0</xdr:col>
      <xdr:colOff>399240</xdr:colOff>
      <xdr:row>0</xdr:row>
      <xdr:rowOff>599400</xdr:rowOff>
    </xdr:to>
    <xdr:pic>
      <xdr:nvPicPr>
        <xdr:cNvPr id="1" name="image3.png" descr=""/>
        <xdr:cNvPicPr/>
      </xdr:nvPicPr>
      <xdr:blipFill>
        <a:blip r:embed="rId2"/>
        <a:stretch/>
      </xdr:blipFill>
      <xdr:spPr>
        <a:xfrm>
          <a:off x="38160" y="38160"/>
          <a:ext cx="361080" cy="56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210600</xdr:colOff>
      <xdr:row>0</xdr:row>
      <xdr:rowOff>85680</xdr:rowOff>
    </xdr:from>
    <xdr:to>
      <xdr:col>5</xdr:col>
      <xdr:colOff>25200</xdr:colOff>
      <xdr:row>0</xdr:row>
      <xdr:rowOff>618480</xdr:rowOff>
    </xdr:to>
    <xdr:pic>
      <xdr:nvPicPr>
        <xdr:cNvPr id="2" name="image2.jpg" descr=""/>
        <xdr:cNvPicPr/>
      </xdr:nvPicPr>
      <xdr:blipFill>
        <a:blip r:embed="rId3"/>
        <a:stretch/>
      </xdr:blipFill>
      <xdr:spPr>
        <a:xfrm>
          <a:off x="6888960" y="85680"/>
          <a:ext cx="475560" cy="532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12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D64" activeCellId="0" sqref="D64"/>
    </sheetView>
  </sheetViews>
  <sheetFormatPr defaultColWidth="12.6328125" defaultRowHeight="12.8" zeroHeight="false" outlineLevelRow="0" outlineLevelCol="0"/>
  <cols>
    <col collapsed="false" customWidth="true" hidden="false" outlineLevel="0" max="1" min="1" style="1" width="63"/>
    <col collapsed="false" customWidth="true" hidden="false" outlineLevel="0" max="2" min="2" style="1" width="12.25"/>
    <col collapsed="false" customWidth="true" hidden="false" outlineLevel="0" max="3" min="3" style="1" width="7.75"/>
    <col collapsed="false" customWidth="true" hidden="false" outlineLevel="0" max="4" min="4" style="1" width="11.75"/>
    <col collapsed="false" customWidth="true" hidden="false" outlineLevel="0" max="5" min="5" style="1" width="9.38"/>
    <col collapsed="false" customWidth="true" hidden="false" outlineLevel="0" max="6" min="6" style="1" width="9.15"/>
    <col collapsed="false" customWidth="true" hidden="false" outlineLevel="0" max="26" min="7" style="1" width="8.63"/>
    <col collapsed="false" customWidth="false" hidden="false" outlineLevel="0" max="16384" min="27" style="2" width="12.63"/>
  </cols>
  <sheetData>
    <row r="1" customFormat="false" ht="53.25" hidden="false" customHeight="true" outlineLevel="0" collapsed="false">
      <c r="A1" s="3" t="s">
        <v>0</v>
      </c>
      <c r="B1" s="3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3" hidden="false" customHeight="true" outlineLevel="0" collapsed="false">
      <c r="A2" s="6"/>
      <c r="B2" s="6"/>
      <c r="C2" s="6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2.75" hidden="false" customHeight="true" outlineLevel="0" collapsed="false">
      <c r="A3" s="7" t="s">
        <v>1</v>
      </c>
      <c r="B3" s="7"/>
      <c r="C3" s="7"/>
      <c r="D3" s="7"/>
      <c r="E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8" hidden="false" customHeight="true" outlineLevel="0" collapsed="false">
      <c r="A4" s="8" t="s">
        <v>2</v>
      </c>
      <c r="B4" s="8"/>
      <c r="C4" s="8" t="s">
        <v>3</v>
      </c>
      <c r="D4" s="8"/>
      <c r="E4" s="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4.5" hidden="false" customHeight="true" outlineLevel="0" collapsed="false">
      <c r="A5" s="9"/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12.75" hidden="false" customHeight="true" outlineLevel="0" collapsed="false">
      <c r="A6" s="10" t="s">
        <v>4</v>
      </c>
      <c r="B6" s="11" t="s">
        <v>5</v>
      </c>
      <c r="C6" s="11" t="s">
        <v>6</v>
      </c>
      <c r="D6" s="11" t="s">
        <v>7</v>
      </c>
      <c r="E6" s="12" t="s">
        <v>8</v>
      </c>
      <c r="F6" s="1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2.75" hidden="false" customHeight="true" outlineLevel="0" collapsed="false">
      <c r="A7" s="14" t="s">
        <v>9</v>
      </c>
      <c r="B7" s="14"/>
      <c r="C7" s="14"/>
      <c r="D7" s="14"/>
      <c r="E7" s="14"/>
      <c r="F7" s="1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2.75" hidden="false" customHeight="true" outlineLevel="0" collapsed="false">
      <c r="A8" s="16" t="s">
        <v>10</v>
      </c>
      <c r="B8" s="16"/>
      <c r="C8" s="16"/>
      <c r="D8" s="16"/>
      <c r="E8" s="16"/>
      <c r="F8" s="1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2.75" hidden="false" customHeight="true" outlineLevel="0" collapsed="false">
      <c r="A9" s="17" t="s">
        <v>11</v>
      </c>
      <c r="B9" s="17" t="n">
        <v>150</v>
      </c>
      <c r="C9" s="18" t="s">
        <v>12</v>
      </c>
      <c r="D9" s="19"/>
      <c r="E9" s="17" t="n">
        <f aca="false">D9*B9</f>
        <v>0</v>
      </c>
      <c r="F9" s="1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2.75" hidden="false" customHeight="true" outlineLevel="0" collapsed="false">
      <c r="A10" s="20" t="s">
        <v>13</v>
      </c>
      <c r="B10" s="20" t="n">
        <v>130</v>
      </c>
      <c r="C10" s="21" t="s">
        <v>12</v>
      </c>
      <c r="D10" s="22"/>
      <c r="E10" s="23" t="n">
        <f aca="false">D10*B10</f>
        <v>0</v>
      </c>
      <c r="F10" s="1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12.75" hidden="false" customHeight="true" outlineLevel="0" collapsed="false">
      <c r="A11" s="24" t="s">
        <v>14</v>
      </c>
      <c r="B11" s="24" t="n">
        <v>110</v>
      </c>
      <c r="C11" s="25" t="s">
        <v>12</v>
      </c>
      <c r="D11" s="26"/>
      <c r="E11" s="17" t="n">
        <f aca="false">D11*B11</f>
        <v>0</v>
      </c>
      <c r="F11" s="1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12.75" hidden="false" customHeight="true" outlineLevel="0" collapsed="false">
      <c r="A12" s="20" t="s">
        <v>15</v>
      </c>
      <c r="B12" s="20" t="n">
        <v>90</v>
      </c>
      <c r="C12" s="21" t="s">
        <v>12</v>
      </c>
      <c r="D12" s="22"/>
      <c r="E12" s="23" t="n">
        <f aca="false">D12*B12</f>
        <v>0</v>
      </c>
      <c r="F12" s="1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12.75" hidden="false" customHeight="true" outlineLevel="0" collapsed="false">
      <c r="A13" s="24" t="s">
        <v>16</v>
      </c>
      <c r="B13" s="24" t="n">
        <v>70</v>
      </c>
      <c r="C13" s="25" t="s">
        <v>12</v>
      </c>
      <c r="D13" s="26"/>
      <c r="E13" s="17" t="n">
        <f aca="false">D13*B13</f>
        <v>0</v>
      </c>
      <c r="F13" s="1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12.75" hidden="false" customHeight="true" outlineLevel="0" collapsed="false">
      <c r="A14" s="23" t="s">
        <v>17</v>
      </c>
      <c r="B14" s="23" t="n">
        <v>50</v>
      </c>
      <c r="C14" s="27" t="s">
        <v>12</v>
      </c>
      <c r="D14" s="28"/>
      <c r="E14" s="23" t="n">
        <f aca="false">D14*B14</f>
        <v>0</v>
      </c>
      <c r="F14" s="1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12.75" hidden="false" customHeight="true" outlineLevel="0" collapsed="false">
      <c r="A15" s="24" t="s">
        <v>18</v>
      </c>
      <c r="B15" s="24" t="n">
        <v>30</v>
      </c>
      <c r="C15" s="25" t="s">
        <v>12</v>
      </c>
      <c r="D15" s="26"/>
      <c r="E15" s="17" t="n">
        <f aca="false">D15*B15</f>
        <v>0</v>
      </c>
      <c r="F15" s="1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12.75" hidden="false" customHeight="true" outlineLevel="0" collapsed="false">
      <c r="A16" s="20" t="s">
        <v>19</v>
      </c>
      <c r="B16" s="20" t="n">
        <v>10</v>
      </c>
      <c r="C16" s="21" t="s">
        <v>12</v>
      </c>
      <c r="D16" s="22"/>
      <c r="E16" s="23" t="n">
        <f aca="false">D16*B16</f>
        <v>0</v>
      </c>
      <c r="F16" s="1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15" hidden="false" customHeight="true" outlineLevel="0" collapsed="false">
      <c r="A17" s="16" t="s">
        <v>20</v>
      </c>
      <c r="B17" s="16"/>
      <c r="C17" s="16"/>
      <c r="D17" s="16"/>
      <c r="E17" s="16"/>
      <c r="F17" s="1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12.75" hidden="false" customHeight="true" outlineLevel="0" collapsed="false">
      <c r="A18" s="29" t="s">
        <v>21</v>
      </c>
      <c r="B18" s="29" t="n">
        <v>25</v>
      </c>
      <c r="C18" s="30" t="n">
        <v>5</v>
      </c>
      <c r="D18" s="31"/>
      <c r="E18" s="29" t="n">
        <f aca="false">IF(D18*B18&lt;=C18*B18,D18*B18,C18*B18)</f>
        <v>0</v>
      </c>
      <c r="F18" s="1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12.75" hidden="false" customHeight="true" outlineLevel="0" collapsed="false">
      <c r="A19" s="20" t="s">
        <v>22</v>
      </c>
      <c r="B19" s="20" t="n">
        <v>10</v>
      </c>
      <c r="C19" s="21" t="n">
        <v>6</v>
      </c>
      <c r="D19" s="22"/>
      <c r="E19" s="20" t="n">
        <f aca="false">IF(D19*B19&lt;=C19*B19,D19*B19,C19*B19)</f>
        <v>0</v>
      </c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12.75" hidden="false" customHeight="true" outlineLevel="0" collapsed="false">
      <c r="A20" s="24" t="s">
        <v>23</v>
      </c>
      <c r="B20" s="24" t="n">
        <v>30</v>
      </c>
      <c r="C20" s="25" t="n">
        <v>6</v>
      </c>
      <c r="D20" s="26"/>
      <c r="E20" s="24" t="n">
        <f aca="false">IF(D20*B20&lt;=C20*B20,D20*B20,C20*B20)</f>
        <v>0</v>
      </c>
      <c r="F20" s="1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12.75" hidden="false" customHeight="true" outlineLevel="0" collapsed="false">
      <c r="A21" s="20" t="s">
        <v>24</v>
      </c>
      <c r="B21" s="20" t="n">
        <v>10</v>
      </c>
      <c r="C21" s="21" t="n">
        <v>6</v>
      </c>
      <c r="D21" s="22"/>
      <c r="E21" s="20" t="n">
        <f aca="false">IF(D21*B21&lt;=C21*B21,D21*B21,C21*B21)</f>
        <v>0</v>
      </c>
      <c r="F21" s="1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12.75" hidden="false" customHeight="true" outlineLevel="0" collapsed="false">
      <c r="A22" s="16" t="s">
        <v>25</v>
      </c>
      <c r="B22" s="16"/>
      <c r="C22" s="16"/>
      <c r="D22" s="16"/>
      <c r="E22" s="16"/>
      <c r="F22" s="1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2.75" hidden="false" customHeight="true" outlineLevel="0" collapsed="false">
      <c r="A23" s="17" t="s">
        <v>26</v>
      </c>
      <c r="B23" s="17" t="n">
        <v>30</v>
      </c>
      <c r="C23" s="18" t="n">
        <v>4</v>
      </c>
      <c r="D23" s="19"/>
      <c r="E23" s="17" t="n">
        <f aca="false">IF(D23*B23&lt;=C23*B23,D23*B23,C23*B23)</f>
        <v>0</v>
      </c>
      <c r="F23" s="1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2.75" hidden="false" customHeight="true" outlineLevel="0" collapsed="false">
      <c r="A24" s="20" t="s">
        <v>27</v>
      </c>
      <c r="B24" s="20" t="n">
        <v>30</v>
      </c>
      <c r="C24" s="21" t="n">
        <v>4</v>
      </c>
      <c r="D24" s="22"/>
      <c r="E24" s="20" t="n">
        <f aca="false">IF(D24*B24&lt;=C24*B24,D24*B24,C24*B24)</f>
        <v>0</v>
      </c>
      <c r="F24" s="1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12.75" hidden="false" customHeight="true" outlineLevel="0" collapsed="false">
      <c r="A25" s="24" t="s">
        <v>28</v>
      </c>
      <c r="B25" s="24" t="n">
        <v>30</v>
      </c>
      <c r="C25" s="25" t="n">
        <v>4</v>
      </c>
      <c r="D25" s="26"/>
      <c r="E25" s="24" t="n">
        <f aca="false">IF(D25*B25&lt;=C25*B25,D25*B25,C25*B25)</f>
        <v>0</v>
      </c>
      <c r="F25" s="1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12.75" hidden="false" customHeight="true" outlineLevel="0" collapsed="false">
      <c r="A26" s="20" t="s">
        <v>29</v>
      </c>
      <c r="B26" s="20" t="n">
        <v>30</v>
      </c>
      <c r="C26" s="21" t="n">
        <v>4</v>
      </c>
      <c r="D26" s="22"/>
      <c r="E26" s="20" t="n">
        <f aca="false">IF(D26*B26&lt;=C26*B26,D26*B26,C26*B26)</f>
        <v>0</v>
      </c>
      <c r="F26" s="1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2.75" hidden="false" customHeight="true" outlineLevel="0" collapsed="false">
      <c r="A27" s="32" t="s">
        <v>30</v>
      </c>
      <c r="B27" s="32" t="n">
        <v>20</v>
      </c>
      <c r="C27" s="33" t="n">
        <v>4</v>
      </c>
      <c r="D27" s="34"/>
      <c r="E27" s="32" t="n">
        <f aca="false">IF(D27*B27&lt;=C27*B27,D27*B27,C27*B27)</f>
        <v>0</v>
      </c>
      <c r="F27" s="1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2.75" hidden="false" customHeight="true" outlineLevel="0" collapsed="false">
      <c r="A28" s="16" t="s">
        <v>31</v>
      </c>
      <c r="B28" s="16"/>
      <c r="C28" s="16"/>
      <c r="D28" s="16"/>
      <c r="E28" s="16"/>
      <c r="F28" s="1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2.75" hidden="false" customHeight="true" outlineLevel="0" collapsed="false">
      <c r="A29" s="17" t="s">
        <v>32</v>
      </c>
      <c r="B29" s="17" t="n">
        <v>200</v>
      </c>
      <c r="C29" s="18" t="s">
        <v>12</v>
      </c>
      <c r="D29" s="19"/>
      <c r="E29" s="17" t="n">
        <f aca="false">D29*B29</f>
        <v>0</v>
      </c>
      <c r="F29" s="1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12.75" hidden="false" customHeight="true" outlineLevel="0" collapsed="false">
      <c r="A30" s="20" t="s">
        <v>33</v>
      </c>
      <c r="B30" s="20" t="n">
        <v>150</v>
      </c>
      <c r="C30" s="21" t="s">
        <v>12</v>
      </c>
      <c r="D30" s="22"/>
      <c r="E30" s="20" t="n">
        <f aca="false">D30*B30</f>
        <v>0</v>
      </c>
      <c r="F30" s="1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12.75" hidden="false" customHeight="true" outlineLevel="0" collapsed="false">
      <c r="A31" s="24" t="s">
        <v>34</v>
      </c>
      <c r="B31" s="24" t="n">
        <v>100</v>
      </c>
      <c r="C31" s="25" t="s">
        <v>12</v>
      </c>
      <c r="D31" s="26"/>
      <c r="E31" s="24" t="n">
        <f aca="false">D31*B31</f>
        <v>0</v>
      </c>
      <c r="F31" s="1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12.75" hidden="false" customHeight="true" outlineLevel="0" collapsed="false">
      <c r="A32" s="20" t="s">
        <v>35</v>
      </c>
      <c r="B32" s="20" t="n">
        <v>150</v>
      </c>
      <c r="C32" s="21" t="s">
        <v>12</v>
      </c>
      <c r="D32" s="22"/>
      <c r="E32" s="20" t="n">
        <f aca="false">D32*B32</f>
        <v>0</v>
      </c>
      <c r="F32" s="1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12.75" hidden="false" customHeight="true" outlineLevel="0" collapsed="false">
      <c r="A33" s="24" t="s">
        <v>36</v>
      </c>
      <c r="B33" s="24" t="n">
        <v>100</v>
      </c>
      <c r="C33" s="25" t="s">
        <v>12</v>
      </c>
      <c r="D33" s="26"/>
      <c r="E33" s="24" t="n">
        <f aca="false">D33*B33</f>
        <v>0</v>
      </c>
      <c r="F33" s="1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12.75" hidden="false" customHeight="true" outlineLevel="0" collapsed="false">
      <c r="A34" s="20" t="s">
        <v>37</v>
      </c>
      <c r="B34" s="20" t="n">
        <v>50</v>
      </c>
      <c r="C34" s="21" t="s">
        <v>12</v>
      </c>
      <c r="D34" s="22"/>
      <c r="E34" s="20" t="n">
        <f aca="false">D34*B34</f>
        <v>0</v>
      </c>
      <c r="F34" s="1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12.75" hidden="false" customHeight="true" outlineLevel="0" collapsed="false">
      <c r="A35" s="24" t="s">
        <v>38</v>
      </c>
      <c r="B35" s="24" t="n">
        <v>100</v>
      </c>
      <c r="C35" s="25" t="s">
        <v>12</v>
      </c>
      <c r="D35" s="26"/>
      <c r="E35" s="24" t="n">
        <f aca="false">D35*B35</f>
        <v>0</v>
      </c>
      <c r="F35" s="1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12.75" hidden="false" customHeight="true" outlineLevel="0" collapsed="false">
      <c r="A36" s="20" t="s">
        <v>39</v>
      </c>
      <c r="B36" s="20" t="n">
        <v>40</v>
      </c>
      <c r="C36" s="21" t="s">
        <v>12</v>
      </c>
      <c r="D36" s="22"/>
      <c r="E36" s="20" t="n">
        <f aca="false">D36*B36</f>
        <v>0</v>
      </c>
      <c r="F36" s="1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2.75" hidden="false" customHeight="true" outlineLevel="0" collapsed="false">
      <c r="A37" s="35" t="s">
        <v>40</v>
      </c>
      <c r="B37" s="35"/>
      <c r="C37" s="35"/>
      <c r="D37" s="35"/>
      <c r="E37" s="36" t="n">
        <f aca="false">SUM(E9:E16,E18:E21,E23:E27,E29:E36)</f>
        <v>0</v>
      </c>
      <c r="F37" s="1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2.75" hidden="false" customHeight="true" outlineLevel="0" collapsed="false">
      <c r="A38" s="16" t="s">
        <v>41</v>
      </c>
      <c r="B38" s="16"/>
      <c r="C38" s="16"/>
      <c r="D38" s="16"/>
      <c r="E38" s="16"/>
      <c r="F38" s="1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2.75" hidden="false" customHeight="true" outlineLevel="0" collapsed="false">
      <c r="A39" s="16" t="s">
        <v>42</v>
      </c>
      <c r="B39" s="16"/>
      <c r="C39" s="16"/>
      <c r="D39" s="16"/>
      <c r="E39" s="16"/>
      <c r="F39" s="1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12.75" hidden="false" customHeight="true" outlineLevel="0" collapsed="false">
      <c r="A40" s="17" t="s">
        <v>43</v>
      </c>
      <c r="B40" s="17" t="n">
        <v>30</v>
      </c>
      <c r="C40" s="18" t="n">
        <v>3</v>
      </c>
      <c r="D40" s="19"/>
      <c r="E40" s="17" t="n">
        <f aca="false">IF(D40*B40&lt;=C40*B40,D40*B40,C40*B40)</f>
        <v>0</v>
      </c>
      <c r="F40" s="1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12.75" hidden="false" customHeight="true" outlineLevel="0" collapsed="false">
      <c r="A41" s="20" t="s">
        <v>44</v>
      </c>
      <c r="B41" s="20" t="n">
        <v>60</v>
      </c>
      <c r="C41" s="21" t="n">
        <v>8</v>
      </c>
      <c r="D41" s="22"/>
      <c r="E41" s="20" t="n">
        <f aca="false">IF(D41*B41&lt;=C41*B41,D41*B41,C41*B41)</f>
        <v>0</v>
      </c>
      <c r="F41" s="1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12.75" hidden="false" customHeight="true" outlineLevel="0" collapsed="false">
      <c r="A42" s="24" t="s">
        <v>45</v>
      </c>
      <c r="B42" s="24" t="n">
        <v>30</v>
      </c>
      <c r="C42" s="25" t="n">
        <v>8</v>
      </c>
      <c r="D42" s="26"/>
      <c r="E42" s="24" t="n">
        <f aca="false">IF(D42*B42&lt;=C42*B42,D42*B42,C42*B42)</f>
        <v>0</v>
      </c>
      <c r="F42" s="1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12.75" hidden="false" customHeight="true" outlineLevel="0" collapsed="false">
      <c r="A43" s="37" t="s">
        <v>46</v>
      </c>
      <c r="B43" s="37" t="n">
        <v>20</v>
      </c>
      <c r="C43" s="38" t="n">
        <v>8</v>
      </c>
      <c r="D43" s="39"/>
      <c r="E43" s="37" t="n">
        <f aca="false">IF(D43*B43&lt;=C43*B43,D43*B43,C43*B43)</f>
        <v>0</v>
      </c>
      <c r="F43" s="1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12.75" hidden="false" customHeight="true" outlineLevel="0" collapsed="false">
      <c r="A44" s="16" t="s">
        <v>47</v>
      </c>
      <c r="B44" s="16"/>
      <c r="C44" s="16"/>
      <c r="D44" s="16"/>
      <c r="E44" s="16"/>
      <c r="F44" s="1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12.75" hidden="false" customHeight="true" outlineLevel="0" collapsed="false">
      <c r="A45" s="17" t="s">
        <v>48</v>
      </c>
      <c r="B45" s="17" t="n">
        <v>15</v>
      </c>
      <c r="C45" s="18" t="n">
        <v>8</v>
      </c>
      <c r="D45" s="19"/>
      <c r="E45" s="17" t="n">
        <f aca="false">IF(D45*B45&lt;=C45*B45,D45*B45,C45*B45)</f>
        <v>0</v>
      </c>
      <c r="F45" s="1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12.75" hidden="false" customHeight="true" outlineLevel="0" collapsed="false">
      <c r="A46" s="20" t="s">
        <v>49</v>
      </c>
      <c r="B46" s="20" t="n">
        <v>30</v>
      </c>
      <c r="C46" s="21" t="n">
        <v>8</v>
      </c>
      <c r="D46" s="22"/>
      <c r="E46" s="20" t="n">
        <f aca="false">IF(D46*B46&lt;=C46*B46,D46*B46,C46*B46)</f>
        <v>0</v>
      </c>
      <c r="F46" s="1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2.75" hidden="false" customHeight="true" outlineLevel="0" collapsed="false">
      <c r="A47" s="24" t="s">
        <v>50</v>
      </c>
      <c r="B47" s="24" t="n">
        <v>15</v>
      </c>
      <c r="C47" s="25" t="n">
        <v>8</v>
      </c>
      <c r="D47" s="26"/>
      <c r="E47" s="24" t="n">
        <f aca="false">IF(D47*B47&lt;=C47*B47,D47*B47,C47*B47)</f>
        <v>0</v>
      </c>
      <c r="F47" s="1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12.75" hidden="false" customHeight="true" outlineLevel="0" collapsed="false">
      <c r="A48" s="37" t="s">
        <v>46</v>
      </c>
      <c r="B48" s="37" t="n">
        <v>10</v>
      </c>
      <c r="C48" s="38" t="n">
        <v>8</v>
      </c>
      <c r="D48" s="39"/>
      <c r="E48" s="37" t="n">
        <f aca="false">IF(D48*B48&lt;=C48*B48,D48*B48,C48*B48)</f>
        <v>0</v>
      </c>
      <c r="F48" s="1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2.75" hidden="false" customHeight="true" outlineLevel="0" collapsed="false">
      <c r="A49" s="35" t="s">
        <v>51</v>
      </c>
      <c r="B49" s="35"/>
      <c r="C49" s="35"/>
      <c r="D49" s="35"/>
      <c r="E49" s="36" t="n">
        <f aca="false">SUM(E45:E48,E40:E43)</f>
        <v>0</v>
      </c>
      <c r="F49" s="1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2.75" hidden="false" customHeight="true" outlineLevel="0" collapsed="false">
      <c r="A50" s="16" t="s">
        <v>52</v>
      </c>
      <c r="B50" s="16"/>
      <c r="C50" s="16"/>
      <c r="D50" s="16"/>
      <c r="E50" s="16"/>
      <c r="F50" s="1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19.4" hidden="false" customHeight="false" outlineLevel="0" collapsed="false">
      <c r="A51" s="17" t="s">
        <v>53</v>
      </c>
      <c r="B51" s="17" t="n">
        <v>150</v>
      </c>
      <c r="C51" s="18" t="n">
        <v>1</v>
      </c>
      <c r="D51" s="19"/>
      <c r="E51" s="17" t="n">
        <f aca="false">IF(D51*B51&lt;=C51*B51,D51*B51,C51*B51)</f>
        <v>0</v>
      </c>
      <c r="F51" s="1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19.4" hidden="false" customHeight="false" outlineLevel="0" collapsed="false">
      <c r="A52" s="20" t="s">
        <v>54</v>
      </c>
      <c r="B52" s="20" t="n">
        <v>150</v>
      </c>
      <c r="C52" s="21" t="n">
        <v>1</v>
      </c>
      <c r="D52" s="22"/>
      <c r="E52" s="20" t="n">
        <f aca="false">IF(D52*B52&lt;=C52*B52,D52*B52,C52*B52)</f>
        <v>0</v>
      </c>
      <c r="F52" s="1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9.4" hidden="false" customHeight="false" outlineLevel="0" collapsed="false">
      <c r="A53" s="24" t="s">
        <v>55</v>
      </c>
      <c r="B53" s="24" t="n">
        <v>150</v>
      </c>
      <c r="C53" s="25" t="n">
        <v>1</v>
      </c>
      <c r="D53" s="26"/>
      <c r="E53" s="24" t="n">
        <f aca="false">IF(D53*B53&lt;=C53*B53,D53*B53,C53*B53)</f>
        <v>0</v>
      </c>
      <c r="F53" s="1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9.4" hidden="false" customHeight="false" outlineLevel="0" collapsed="false">
      <c r="A54" s="37" t="s">
        <v>56</v>
      </c>
      <c r="B54" s="37" t="n">
        <v>50</v>
      </c>
      <c r="C54" s="38" t="n">
        <v>1</v>
      </c>
      <c r="D54" s="39"/>
      <c r="E54" s="37" t="n">
        <f aca="false">IF(D54*B54&lt;=C54*B54,D54*B54,C54*B54)</f>
        <v>0</v>
      </c>
      <c r="F54" s="1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9.4" hidden="false" customHeight="false" outlineLevel="0" collapsed="false">
      <c r="A55" s="24" t="s">
        <v>57</v>
      </c>
      <c r="B55" s="24" t="n">
        <v>25</v>
      </c>
      <c r="C55" s="25" t="n">
        <v>1</v>
      </c>
      <c r="D55" s="26"/>
      <c r="E55" s="24" t="n">
        <f aca="false">IF(D55*B55&lt;=C55*B55,D55*B55,C55*B55)</f>
        <v>0</v>
      </c>
      <c r="F55" s="1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2.75" hidden="false" customHeight="true" outlineLevel="0" collapsed="false">
      <c r="A56" s="35" t="s">
        <v>58</v>
      </c>
      <c r="B56" s="35"/>
      <c r="C56" s="35"/>
      <c r="D56" s="35"/>
      <c r="E56" s="36" t="n">
        <f aca="false">SUM(E51:E55)</f>
        <v>0</v>
      </c>
      <c r="F56" s="1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2.75" hidden="false" customHeight="true" outlineLevel="0" collapsed="false">
      <c r="A57" s="14" t="s">
        <v>59</v>
      </c>
      <c r="B57" s="14"/>
      <c r="C57" s="14"/>
      <c r="D57" s="14"/>
      <c r="E57" s="14"/>
      <c r="F57" s="1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2.75" hidden="false" customHeight="true" outlineLevel="0" collapsed="false">
      <c r="A58" s="16" t="s">
        <v>60</v>
      </c>
      <c r="B58" s="16"/>
      <c r="C58" s="16"/>
      <c r="D58" s="16"/>
      <c r="E58" s="16"/>
      <c r="F58" s="1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9.5" hidden="false" customHeight="false" outlineLevel="0" collapsed="false">
      <c r="A59" s="17" t="s">
        <v>61</v>
      </c>
      <c r="B59" s="17" t="n">
        <v>100</v>
      </c>
      <c r="C59" s="18" t="n">
        <v>1</v>
      </c>
      <c r="D59" s="19"/>
      <c r="E59" s="17" t="n">
        <f aca="false">IF(D59*B59&lt;=C59*B59,D59*B59,C59*B59)</f>
        <v>0</v>
      </c>
      <c r="F59" s="1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2.75" hidden="false" customHeight="true" outlineLevel="0" collapsed="false">
      <c r="A60" s="20" t="s">
        <v>62</v>
      </c>
      <c r="B60" s="20" t="n">
        <v>50</v>
      </c>
      <c r="C60" s="21" t="n">
        <v>1</v>
      </c>
      <c r="D60" s="22"/>
      <c r="E60" s="20" t="n">
        <f aca="false">IF(D60*B60&lt;=C60*B60,D60*B60,C60*B60)</f>
        <v>0</v>
      </c>
      <c r="F60" s="1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2.75" hidden="false" customHeight="true" outlineLevel="0" collapsed="false">
      <c r="A61" s="24" t="s">
        <v>63</v>
      </c>
      <c r="B61" s="24" t="n">
        <v>200</v>
      </c>
      <c r="C61" s="25" t="n">
        <v>1</v>
      </c>
      <c r="D61" s="26"/>
      <c r="E61" s="24" t="n">
        <f aca="false">IF(D61*B61&lt;=C61*B61,D61*B61,C61*B61)</f>
        <v>0</v>
      </c>
      <c r="F61" s="1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2.75" hidden="false" customHeight="true" outlineLevel="0" collapsed="false">
      <c r="A62" s="20" t="s">
        <v>64</v>
      </c>
      <c r="B62" s="20" t="n">
        <v>50</v>
      </c>
      <c r="C62" s="21" t="n">
        <v>1</v>
      </c>
      <c r="D62" s="22"/>
      <c r="E62" s="20" t="n">
        <f aca="false">IF(D62*B62&lt;=C62*B62,D62*B62,C62*B62)</f>
        <v>0</v>
      </c>
      <c r="F62" s="1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2.75" hidden="false" customHeight="true" outlineLevel="0" collapsed="false">
      <c r="A63" s="16" t="s">
        <v>65</v>
      </c>
      <c r="B63" s="16"/>
      <c r="C63" s="16"/>
      <c r="D63" s="16"/>
      <c r="E63" s="16"/>
      <c r="F63" s="1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2.75" hidden="false" customHeight="true" outlineLevel="0" collapsed="false">
      <c r="A64" s="24" t="s">
        <v>66</v>
      </c>
      <c r="B64" s="24" t="n">
        <v>50</v>
      </c>
      <c r="C64" s="25" t="n">
        <v>1</v>
      </c>
      <c r="D64" s="26"/>
      <c r="E64" s="24" t="n">
        <f aca="false">IF(D64*B64&lt;=C64*B64,D64*B64,C64*B64)</f>
        <v>0</v>
      </c>
      <c r="F64" s="1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2.75" hidden="false" customHeight="true" outlineLevel="0" collapsed="false">
      <c r="A65" s="20" t="s">
        <v>67</v>
      </c>
      <c r="B65" s="20" t="n">
        <v>20</v>
      </c>
      <c r="C65" s="21" t="n">
        <v>1</v>
      </c>
      <c r="D65" s="22"/>
      <c r="E65" s="20" t="n">
        <f aca="false">IF(D65*B65&lt;=C65*B65,D65*B65,C65*B65)</f>
        <v>0</v>
      </c>
      <c r="F65" s="1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2.75" hidden="false" customHeight="true" outlineLevel="0" collapsed="false">
      <c r="A66" s="24" t="s">
        <v>68</v>
      </c>
      <c r="B66" s="24" t="n">
        <v>20</v>
      </c>
      <c r="C66" s="25" t="n">
        <v>1</v>
      </c>
      <c r="D66" s="26"/>
      <c r="E66" s="24" t="n">
        <f aca="false">IF(D66*B66&lt;=C66*B66,D66*B66,C66*B66)</f>
        <v>0</v>
      </c>
      <c r="F66" s="1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2.75" hidden="false" customHeight="true" outlineLevel="0" collapsed="false">
      <c r="A67" s="35" t="s">
        <v>69</v>
      </c>
      <c r="B67" s="35"/>
      <c r="C67" s="35"/>
      <c r="D67" s="35"/>
      <c r="E67" s="36" t="n">
        <f aca="false">SUM(E59:E62,E64:E66)</f>
        <v>0</v>
      </c>
      <c r="F67" s="1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2.75" hidden="false" customHeight="true" outlineLevel="0" collapsed="false">
      <c r="A68" s="16" t="s">
        <v>70</v>
      </c>
      <c r="B68" s="16"/>
      <c r="C68" s="16"/>
      <c r="D68" s="16"/>
      <c r="E68" s="16"/>
      <c r="F68" s="1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9.15" hidden="false" customHeight="false" outlineLevel="0" collapsed="false">
      <c r="A69" s="29" t="s">
        <v>71</v>
      </c>
      <c r="B69" s="29" t="n">
        <v>200</v>
      </c>
      <c r="C69" s="30" t="n">
        <v>1</v>
      </c>
      <c r="D69" s="31"/>
      <c r="E69" s="17" t="n">
        <f aca="false">IF(D69*B69&lt;=C69*B69,D69*B69,C69*B69)</f>
        <v>0</v>
      </c>
      <c r="F69" s="1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2.75" hidden="false" customHeight="true" outlineLevel="0" collapsed="false">
      <c r="A70" s="16" t="s">
        <v>72</v>
      </c>
      <c r="B70" s="16"/>
      <c r="C70" s="16"/>
      <c r="D70" s="16"/>
      <c r="E70" s="16"/>
      <c r="F70" s="1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2.75" hidden="false" customHeight="true" outlineLevel="0" collapsed="false">
      <c r="A71" s="29" t="s">
        <v>73</v>
      </c>
      <c r="B71" s="29" t="n">
        <v>200</v>
      </c>
      <c r="C71" s="30" t="n">
        <v>1</v>
      </c>
      <c r="D71" s="31"/>
      <c r="E71" s="17" t="n">
        <f aca="false">IF(D71*B71&lt;=C71*B71,D71*B71,C71*B71)</f>
        <v>0</v>
      </c>
      <c r="F71" s="1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2.75" hidden="false" customHeight="true" outlineLevel="0" collapsed="false">
      <c r="A72" s="16" t="s">
        <v>74</v>
      </c>
      <c r="B72" s="16"/>
      <c r="C72" s="16"/>
      <c r="D72" s="16"/>
      <c r="E72" s="16"/>
      <c r="F72" s="1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2.75" hidden="false" customHeight="true" outlineLevel="0" collapsed="false">
      <c r="A73" s="29" t="s">
        <v>75</v>
      </c>
      <c r="B73" s="29" t="n">
        <v>20</v>
      </c>
      <c r="C73" s="30" t="n">
        <v>2</v>
      </c>
      <c r="D73" s="31"/>
      <c r="E73" s="17" t="n">
        <f aca="false">IF(D73*B73&lt;=C73*B73,D73*B73,C73*B73)</f>
        <v>0</v>
      </c>
      <c r="F73" s="1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2.75" hidden="false" customHeight="true" outlineLevel="0" collapsed="false">
      <c r="A74" s="16" t="s">
        <v>76</v>
      </c>
      <c r="B74" s="16"/>
      <c r="C74" s="16"/>
      <c r="D74" s="16"/>
      <c r="E74" s="16"/>
      <c r="F74" s="1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2.75" hidden="false" customHeight="true" outlineLevel="0" collapsed="false">
      <c r="A75" s="29" t="s">
        <v>77</v>
      </c>
      <c r="B75" s="29" t="n">
        <v>50</v>
      </c>
      <c r="C75" s="30" t="s">
        <v>12</v>
      </c>
      <c r="D75" s="31"/>
      <c r="E75" s="17" t="n">
        <f aca="false">B75*D75</f>
        <v>0</v>
      </c>
      <c r="F75" s="1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12.75" hidden="false" customHeight="true" outlineLevel="0" collapsed="false">
      <c r="A76" s="40" t="s">
        <v>78</v>
      </c>
      <c r="B76" s="40"/>
      <c r="C76" s="40"/>
      <c r="D76" s="40"/>
      <c r="E76" s="41" t="n">
        <f aca="false">SUM(E75,E73,E71,E69,E67,E56,E49,E37)</f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12.75" hidden="false" customHeight="tru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12.75" hidden="false" customHeight="tru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2.75" hidden="false" customHeight="tru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2.75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2.75" hidden="false" customHeight="tru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2.75" hidden="false" customHeight="tru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2.75" hidden="false" customHeight="tru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2.75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2.75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2.75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2.75" hidden="false" customHeight="tru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2.75" hidden="false" customHeight="tru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2.75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2.75" hidden="false" customHeight="tru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2.75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2.75" hidden="false" customHeight="tru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2.75" hidden="false" customHeight="tru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2.75" hidden="false" customHeight="tru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2.75" hidden="false" customHeight="tru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2.75" hidden="false" customHeight="tru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2.75" hidden="false" customHeight="tru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2.75" hidden="false" customHeight="tru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2.75" hidden="false" customHeight="tru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2.7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2.7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2.7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2.7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2.7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2.7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2.7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2.7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2.7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2.7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2.7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2.7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2.7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2.7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2.7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2.7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2.7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2.7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2.7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2.7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2.7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2.7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2.7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2.7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2.7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2.7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2.7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2.7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2.7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2.7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2.7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2.7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2.7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2.7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2.7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2.7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2.7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2.7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2.7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2.7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2.7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2.7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2.7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2.7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2.7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2.7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2.7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2.7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2.7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2.7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2.7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2.7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2.7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2.7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2.7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2.7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2.7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2.7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2.7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2.7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2.7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2.7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2.7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2.7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2.7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2.7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2.7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2.7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2.7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2.7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2.7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2.7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2.7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2.7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2.7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2.7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2.7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2.7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2.7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2.7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2.7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2.7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2.7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2.7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2.7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2.7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2.7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2.7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2.7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2.7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2.7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2.7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2.7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2.7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2.7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2.7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2.7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2.7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2.7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2.7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2.7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2.7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2.7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2.7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2.7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2.7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2.7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2.7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2.7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2.7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2.7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2.7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2.7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2.7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2.7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2.7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2.7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2.7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2.7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2.7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2.7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2.7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2.7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2.7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2.7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2.7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2.7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2.7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2.7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2.7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2.7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2.7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2.7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2.7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2.7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2.7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2.7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2.7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2.7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2.7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2.7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2.7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2.7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2.7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2.7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2.7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2.7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2.7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2.7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2.7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2.7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2.7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2.7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2.7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2.7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2.7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2.7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2.7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2.7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2.7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2.7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2.7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2.7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2.7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2.7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2.7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2.7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2.7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2.7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2.7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2.7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2.7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2.7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2.7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2.7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2.7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2.7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2.7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2.7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2.7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2.7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2.7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2.7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2.7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2.7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2.7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2.7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2.7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2.7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2.7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2.7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2.7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2.7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2.7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2.7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2.7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2.7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2.7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2.7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2.7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2.7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2.7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2.7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2.7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2.7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2.7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2.7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2.7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2.7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2.7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2.7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2.7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2.7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2.7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2.7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2.7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2.7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2.7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2.7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2.7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2.7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2.7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2.7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2.7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2.7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2.7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2.7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2.7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2.7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2.7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2.7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2.7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2.7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2.7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2.7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2.7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2.7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2.7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2.7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2.7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2.7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2.7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2.7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2.7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2.7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2.7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2.7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2.7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2.7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2.7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2.7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2.7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2.7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2.7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2.7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2.7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2.7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2.7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2.7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2.7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2.7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2.7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2.7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2.7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2.7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2.7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2.7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2.7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2.7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2.7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2.7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2.7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2.7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2.7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2.7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2.7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2.7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2.7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2.7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2.7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2.7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2.7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2.7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2.7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2.7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2.7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2.7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2.7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2.7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2.7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2.7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2.7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2.7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2.7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2.7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2.7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2.7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2.7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2.7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2.7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2.7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2.7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2.7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2.7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2.7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2.7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2.7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2.7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2.7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2.7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2.7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2.7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2.7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2.7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2.7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2.7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2.7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2.7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2.7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2.7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2.7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2.7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2.7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2.7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2.7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2.7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2.7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2.7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2.7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2.7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2.7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2.7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2.7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2.7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2.7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2.7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2.7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2.7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2.7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2.7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2.7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2.7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2.7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2.7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2.7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2.7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2.7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2.7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2.7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2.7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2.7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2.7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2.7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2.7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2.7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2.7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2.7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2.7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2.7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2.7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2.7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2.7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2.7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2.7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2.7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2.7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2.7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2.7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2.7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2.7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2.7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2.7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2.7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2.7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2.7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2.7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2.7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2.7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2.7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2.7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2.7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2.7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2.7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2.7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2.7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2.7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2.7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2.7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2.7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2.7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2.7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2.7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2.7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2.7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2.7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2.7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2.7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2.7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2.7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2.7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2.7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2.7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2.7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2.7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2.7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2.7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2.7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2.7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2.7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2.7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2.7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2.7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2.7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2.7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2.7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2.7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2.7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2.7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2.7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2.7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2.7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2.7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2.7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2.7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2.7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2.7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2.7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2.7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2.7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2.7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2.7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2.7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2.7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2.7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2.7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2.7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2.7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2.7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2.7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2.7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2.7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2.7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2.7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2.7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2.7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2.7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2.7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2.7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2.7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2.7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2.7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2.7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2.7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2.7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2.7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2.7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2.7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2.7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2.7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2.7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2.7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2.7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2.7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2.7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2.7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2.7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2.7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2.7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2.7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2.7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2.7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2.7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2.7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2.7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2.7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2.7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2.7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2.7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2.7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2.7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2.7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2.7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2.7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2.7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2.7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2.7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2.7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2.7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2.7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2.7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2.7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2.7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2.7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2.7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2.7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2.7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2.7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2.7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2.7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2.7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2.7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2.7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2.7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2.7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2.7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2.7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2.7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2.7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2.7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2.7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2.7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2.7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2.7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2.7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2.7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2.7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2.7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2.7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2.7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2.7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2.7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2.7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2.7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2.7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2.7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2.7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2.7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2.7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2.7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2.7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2.7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2.7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2.7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2.7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2.7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2.7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2.7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2.7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2.7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2.7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2.7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2.7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2.7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2.7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2.7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2.7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2.7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2.7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2.7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2.7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2.7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2.7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2.7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2.7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2.7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2.7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2.7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2.7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2.7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2.7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2.7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2.7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2.7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2.7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2.7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2.7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2.7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2.7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2.7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2.7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2.7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2.7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2.7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2.7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2.7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2.7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2.7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2.7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2.7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2.7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2.7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2.7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2.7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2.7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2.7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2.7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2.7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2.7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2.7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2.7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2.7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2.7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2.7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2.7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2.7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2.7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2.7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2.7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2.7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2.7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2.7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2.7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2.7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2.7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2.7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2.7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2.7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2.7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2.7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2.7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2.7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2.7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2.7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2.7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2.7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2.7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2.7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2.7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2.7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2.7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2.7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2.7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2.7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2.7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2.7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2.7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2.7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2.7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2.7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2.7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2.7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2.7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2.7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2.7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2.7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2.7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2.7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2.7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2.7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2.7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2.7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2.7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2.7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2.7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2.7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2.7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2.7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2.7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2.7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2.7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2.7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2.7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2.7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2.7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2.7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2.7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2.7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2.7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2.7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2.7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2.7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2.7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2.7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2.7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2.7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2.7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2.7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2.7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2.7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2.7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2.7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2.7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2.7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2.7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2.7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2.7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2.7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2.7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2.7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2.7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2.7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2.7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2.7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2.7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2.7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2.7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2.7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2.7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2.7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2.7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2.7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2.7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2.7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2.7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2.7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2.7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2.7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2.7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2.7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2.7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2.7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2.7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2.7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2.7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2.7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2.7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2.7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2.7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2.7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2.7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2.7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2.7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2.7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2.7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2.7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2.7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2.7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2.7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2.7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2.7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2.7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2.7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2.7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2.7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2.7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2.7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2.7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2.7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2.7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2.7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2.7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2.7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2.7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2.7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2.7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2.7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2.7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2.7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2.7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2.7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2.7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2.7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2.7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2.7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2.7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2.7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2.7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2.7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2.7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2.7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2.7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2.7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2.7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2.7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2.7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2.7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2.7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2.7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2.7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2.7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2.7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2.7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2.7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2.7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2.7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2.7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2.7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2.7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2.7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2.7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2.7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2.7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2.7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2.7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2.7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2.7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2.7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2.7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2.7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2.7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2.7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2.7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2.7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2.7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2.7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2.7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2.7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2.7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2.7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2.7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2.7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2.7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2.7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2.7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2.7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2.7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2.7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2.7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2.7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2.7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2.7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2.7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2.7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2.7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2.7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2.7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2.7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2.7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2.7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2.7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2.7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2.7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2.7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2.7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2.7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2.7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2.7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2.7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2.7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2.7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2.7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2.7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2.7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2.7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2.7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2.7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2.7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2.7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2.7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2.7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2.7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2.7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2.7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2.7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2.7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2.7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2.7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2.7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2.7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2.7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2.7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2.7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2.7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2.7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2.7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2.7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2.7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2.7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2.7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2.7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2.7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2.7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2.7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2.7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2.7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2.7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2.7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2.7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2.7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2.7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2.7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2.7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2.7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2.7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2.7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2.7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2.7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2.7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2.7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2.7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2.7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2.7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2.7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2.7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2.7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2.7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2.7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2.7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2.7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2.7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2.7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2.7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2.7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2.7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2.7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2.7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2.7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2.7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2.7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2.7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2.7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2.7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2.7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2.7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customFormat="false" ht="12.7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customFormat="false" ht="12.7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customFormat="false" ht="12.7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customFormat="false" ht="12.7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customFormat="false" ht="12.7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customFormat="false" ht="12.7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customFormat="false" ht="12.7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customFormat="false" ht="12.75" hidden="false" customHeight="true" outlineLevel="0" collapsed="false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customFormat="false" ht="12.75" hidden="false" customHeight="true" outlineLevel="0" collapsed="false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customFormat="false" ht="12.75" hidden="false" customHeight="true" outlineLevel="0" collapsed="false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customFormat="false" ht="12.75" hidden="false" customHeight="true" outlineLevel="0" collapsed="false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customFormat="false" ht="12.75" hidden="false" customHeight="true" outlineLevel="0" collapsed="false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customFormat="false" ht="12.75" hidden="false" customHeight="true" outlineLevel="0" collapsed="false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customFormat="false" ht="12.75" hidden="false" customHeight="true" outlineLevel="0" collapsed="false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customFormat="false" ht="12.75" hidden="false" customHeight="true" outlineLevel="0" collapsed="false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customFormat="false" ht="12.75" hidden="false" customHeight="true" outlineLevel="0" collapsed="false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customFormat="false" ht="12.75" hidden="false" customHeight="true" outlineLevel="0" collapsed="false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customFormat="false" ht="12.75" hidden="false" customHeight="true" outlineLevel="0" collapsed="false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customFormat="false" ht="12.75" hidden="false" customHeight="true" outlineLevel="0" collapsed="false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</sheetData>
  <sheetProtection sheet="true" password="de62" objects="true" scenarios="true" selectLockedCells="true"/>
  <mergeCells count="25">
    <mergeCell ref="A1:D1"/>
    <mergeCell ref="A3:E3"/>
    <mergeCell ref="A4:B4"/>
    <mergeCell ref="C4:E4"/>
    <mergeCell ref="A7:E7"/>
    <mergeCell ref="A8:E8"/>
    <mergeCell ref="A17:E17"/>
    <mergeCell ref="A22:E22"/>
    <mergeCell ref="A28:E28"/>
    <mergeCell ref="A37:D37"/>
    <mergeCell ref="A38:E38"/>
    <mergeCell ref="A39:E39"/>
    <mergeCell ref="A44:E44"/>
    <mergeCell ref="A49:D49"/>
    <mergeCell ref="A50:E50"/>
    <mergeCell ref="A56:D56"/>
    <mergeCell ref="A57:E57"/>
    <mergeCell ref="A58:E58"/>
    <mergeCell ref="A63:E63"/>
    <mergeCell ref="A67:D67"/>
    <mergeCell ref="A68:E68"/>
    <mergeCell ref="A70:E70"/>
    <mergeCell ref="A72:E72"/>
    <mergeCell ref="A74:E74"/>
    <mergeCell ref="A76:D76"/>
  </mergeCells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2022-04-13T13:09:04Z</dcterms:created>
  <dc:creator/>
  <dc:description/>
  <dc:language>pt-BR</dc:language>
  <cp:lastModifiedBy/>
  <dcterms:modified xsi:type="dcterms:W3CDTF">2026-04-22T18:39:31Z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0x010100F4EE633C8743864E8DE068F84476ADB8</vt:lpwstr>
  </property>
</Properties>
</file>