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FAL\PROTOTIPO\CUSTO\"/>
    </mc:Choice>
  </mc:AlternateContent>
  <bookViews>
    <workbookView xWindow="0" yWindow="0" windowWidth="19200" windowHeight="11295"/>
  </bookViews>
  <sheets>
    <sheet name="FORMULÁRIO" sheetId="1" r:id="rId1"/>
    <sheet name="CENTRO DE CUSTO" sheetId="4" r:id="rId2"/>
    <sheet name="TABELA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4" i="4" l="1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1" i="4"/>
  <c r="E32" i="1" l="1"/>
  <c r="E31" i="1"/>
  <c r="E30" i="1"/>
  <c r="E29" i="1"/>
  <c r="E28" i="1"/>
  <c r="D33" i="1"/>
  <c r="B16" i="1" s="1"/>
  <c r="E22" i="1" l="1"/>
  <c r="E23" i="1"/>
  <c r="E21" i="1"/>
  <c r="E25" i="1"/>
  <c r="E26" i="1" l="1"/>
  <c r="E27" i="1"/>
  <c r="E20" i="1"/>
  <c r="E24" i="1"/>
  <c r="E18" i="1"/>
  <c r="E19" i="1"/>
</calcChain>
</file>

<file path=xl/sharedStrings.xml><?xml version="1.0" encoding="utf-8"?>
<sst xmlns="http://schemas.openxmlformats.org/spreadsheetml/2006/main" count="603" uniqueCount="414">
  <si>
    <t>UNIVERSIDADE FEDERAL DE ALAGOAS - UFAL</t>
  </si>
  <si>
    <t>DEPARTAMENTO DE CONTABILIDADE E FINANÇAS - DCF</t>
  </si>
  <si>
    <t>Documento de Apropriação de Gastos - DAG</t>
  </si>
  <si>
    <t>Objeto do gasto</t>
  </si>
  <si>
    <t>Observação:</t>
  </si>
  <si>
    <t>Rateio R$</t>
  </si>
  <si>
    <t>Rateio %</t>
  </si>
  <si>
    <t>FATURA</t>
  </si>
  <si>
    <t>Portaria nº 157/2011 - STN e Portaria nº 716/2011</t>
  </si>
  <si>
    <t>1040A000000</t>
  </si>
  <si>
    <t>Documento de origem</t>
  </si>
  <si>
    <t>Valor Total</t>
  </si>
  <si>
    <t>Total Apropriado</t>
  </si>
  <si>
    <t>Número Documento origem</t>
  </si>
  <si>
    <t>NOTA FISCAL</t>
  </si>
  <si>
    <t>RECIBO</t>
  </si>
  <si>
    <t>PROCESSO</t>
  </si>
  <si>
    <t>Descrição da Despesa</t>
  </si>
  <si>
    <t>RELAÇÃO</t>
  </si>
  <si>
    <t>Favorecido</t>
  </si>
  <si>
    <t>RUA</t>
  </si>
  <si>
    <t>RESTAURANTE UNIVERSITÁRIO</t>
  </si>
  <si>
    <t>HOSPITAL UNIVERSITÁRIO</t>
  </si>
  <si>
    <t>CTEC</t>
  </si>
  <si>
    <t>CEDU</t>
  </si>
  <si>
    <t>ESENFAR</t>
  </si>
  <si>
    <t>FAU</t>
  </si>
  <si>
    <t>FDA</t>
  </si>
  <si>
    <t>FEAC</t>
  </si>
  <si>
    <t>FALE</t>
  </si>
  <si>
    <t>FAMED</t>
  </si>
  <si>
    <t>FANUT</t>
  </si>
  <si>
    <t>FOUFAL</t>
  </si>
  <si>
    <t>FSSO</t>
  </si>
  <si>
    <t/>
  </si>
  <si>
    <t>ICAT</t>
  </si>
  <si>
    <t>ICBS</t>
  </si>
  <si>
    <t>ICS</t>
  </si>
  <si>
    <t>INSTITUTO DE COMPUTAÇÃO</t>
  </si>
  <si>
    <t>IGDEMA</t>
  </si>
  <si>
    <t>ICHCA</t>
  </si>
  <si>
    <t>ETA</t>
  </si>
  <si>
    <t>INSTITUTO DE MATEMÁTICA</t>
  </si>
  <si>
    <t>IQB</t>
  </si>
  <si>
    <t>IEFE</t>
  </si>
  <si>
    <t>INSTITUTO DE PSICOLOGIA</t>
  </si>
  <si>
    <t>CECA</t>
  </si>
  <si>
    <t>CAMPUS ARAPIRACA</t>
  </si>
  <si>
    <t>RU - ARAPIRACA</t>
  </si>
  <si>
    <t>ARAPIRACA</t>
  </si>
  <si>
    <t>MICRO-ONIBUS MARCOPOLO VOLARE</t>
  </si>
  <si>
    <t>VOLKSWAGEN SAVEIRO - OQK 5915</t>
  </si>
  <si>
    <t>MICRO-ONIBUS AGRALE - MUU 2335</t>
  </si>
  <si>
    <t>PEUGEOUT BOXER JAEDI TUR - NMJ</t>
  </si>
  <si>
    <t>MITSUBISHI L200-ORD 3062</t>
  </si>
  <si>
    <t>MITSUBISHI 6200-ORD3042</t>
  </si>
  <si>
    <t>CHEVROLET SPIN - ORJ 7467</t>
  </si>
  <si>
    <t>CAMINHAO MERCEDES ATEGO - NLY</t>
  </si>
  <si>
    <t>CHEVROLET SPIN - ORJ 7457</t>
  </si>
  <si>
    <t>TRATOR - TRA 1111</t>
  </si>
  <si>
    <t>GINASIO POLIESPORTIVO - ARAPIR</t>
  </si>
  <si>
    <t>PISCINA - ARAPIRACA</t>
  </si>
  <si>
    <t>PALMEIRA DOS INDIOS</t>
  </si>
  <si>
    <t>FIAT DOBLO - NMA 1571</t>
  </si>
  <si>
    <t>NISSAN FRONTIER - MVC 4601</t>
  </si>
  <si>
    <t>MERCEDEZ SPRINTER NMJ 2422</t>
  </si>
  <si>
    <t>REITORIA</t>
  </si>
  <si>
    <t>CIC</t>
  </si>
  <si>
    <t>SEVERINAO</t>
  </si>
  <si>
    <t>CAMPUS A.C. SIMÕES</t>
  </si>
  <si>
    <t>MINI USINA SOLAR</t>
  </si>
  <si>
    <t>BLOCO 07</t>
  </si>
  <si>
    <t>BLOCO 13</t>
  </si>
  <si>
    <t>BLOCO 14</t>
  </si>
  <si>
    <t>BLOCO 18</t>
  </si>
  <si>
    <t>BSA 1</t>
  </si>
  <si>
    <t>BSA 2</t>
  </si>
  <si>
    <t>NUCLEO DE INOVACAO TECNOLOGICA</t>
  </si>
  <si>
    <t>GERENCIA DE TRANSPORTES - MACE</t>
  </si>
  <si>
    <t>MOTOCICLETA HONDA CG 125- ORK8</t>
  </si>
  <si>
    <t>FORD COURIER-NMK5855</t>
  </si>
  <si>
    <t>FORD FIESTA SEDAN - NMJ0950</t>
  </si>
  <si>
    <t>CAMINHAO FORD CARGO 815E-NMJ 0</t>
  </si>
  <si>
    <t>ONIBUS RODOVIARIO VOLVO MASCAR</t>
  </si>
  <si>
    <t>PEUGEOT BOXER JAEDI TUR - NLY</t>
  </si>
  <si>
    <t>PEUGEOT BOXER JAEDI TUT - NLY</t>
  </si>
  <si>
    <t>VOLKSWAGEW SAVEIRO - OQK 4922</t>
  </si>
  <si>
    <t>FORD RANGER - NMN 4131</t>
  </si>
  <si>
    <t>CHEVROLET CRUZE - OHC 4462</t>
  </si>
  <si>
    <t>HONDA CIVIC - NLZ 5470</t>
  </si>
  <si>
    <t>FORD FIESTA SEDAN - NMK 5835</t>
  </si>
  <si>
    <t>FIAT DOBLO - NMK 0481</t>
  </si>
  <si>
    <t>FORD RANGER - NMK 5285</t>
  </si>
  <si>
    <t>FORD FIESTA SEDAN - NLY 8651</t>
  </si>
  <si>
    <t>FORD FIESTA SEDAN - NMJ 0930</t>
  </si>
  <si>
    <t>MERCEDEZ SPRINTER - NMG 8982</t>
  </si>
  <si>
    <t>MERCEDEZ SPRINTER - NMJ 0432</t>
  </si>
  <si>
    <t>FORD RANGER - NMO 9384</t>
  </si>
  <si>
    <t>FIAT FIORINO - NMN 3401</t>
  </si>
  <si>
    <t>CAMINHAO IVECO VERTIS - OHD 90</t>
  </si>
  <si>
    <t>CAMINHAO IVECO VERTIS - OHD 89</t>
  </si>
  <si>
    <t>CAMINHAO IVECO PIPA - OHF 9757</t>
  </si>
  <si>
    <t>VOLKSWAGEN KOMBI - MVK 3456</t>
  </si>
  <si>
    <t>VOLKSWAGEN SAVEIRO - OQK 4998</t>
  </si>
  <si>
    <t>MITSUBISHI L200 - ORE 9313</t>
  </si>
  <si>
    <t>MITSUBISHI L200 - ORE 9363</t>
  </si>
  <si>
    <t>FIAT PALIO WEEKEND - QLB 6001</t>
  </si>
  <si>
    <t>CAMINHAO MERCEDES ATEGO - QLC</t>
  </si>
  <si>
    <t>FIAT DOBLO - MUZ 3309</t>
  </si>
  <si>
    <t>CHEVROLETE S10 - EIK 8204</t>
  </si>
  <si>
    <t>GERADOR - GER 0006</t>
  </si>
  <si>
    <t>LANCHA - LAN 0007</t>
  </si>
  <si>
    <t>ROCADEIRA - MOT 004</t>
  </si>
  <si>
    <t>ROCADEIRA - MOT 0005</t>
  </si>
  <si>
    <t>TRATOR - TRA - 4444</t>
  </si>
  <si>
    <t>GERÊNCIA DE SEGURANÇA - MACEIÓ</t>
  </si>
  <si>
    <t>GERÊNCIA DE MANUTENÇÃO - MACEI</t>
  </si>
  <si>
    <t>FIAT DUCATO - MUP 1789</t>
  </si>
  <si>
    <t>MOTOCICLETA HONDA CG 125 - ORE</t>
  </si>
  <si>
    <t>FORD RANGER - NLY 8851</t>
  </si>
  <si>
    <t>CHEVROLET CORSA - MUV 9786</t>
  </si>
  <si>
    <t>RENAULT FLUENCE - HNN 9160</t>
  </si>
  <si>
    <t>RENAULT CLIO - NLY 3549</t>
  </si>
  <si>
    <t>MOTOCICLETA HONDA CG - ORE 152</t>
  </si>
  <si>
    <t>CSAU - CENTRO DE SÁUDE</t>
  </si>
  <si>
    <t>LCCV</t>
  </si>
  <si>
    <t>LEMA</t>
  </si>
  <si>
    <t>NPT</t>
  </si>
  <si>
    <t>INSTITUTO DE CIENCIAS FARMACEU</t>
  </si>
  <si>
    <t>FARMACIA ESCOLA</t>
  </si>
  <si>
    <t>FORUM</t>
  </si>
  <si>
    <t>RADAR METEOROLOGICO</t>
  </si>
  <si>
    <t>LABMAR</t>
  </si>
  <si>
    <t>INSTITUTO DE FISICA</t>
  </si>
  <si>
    <t>COS</t>
  </si>
  <si>
    <t>CPMAT</t>
  </si>
  <si>
    <t>COMPELXO ESPORTIVO</t>
  </si>
  <si>
    <t>ESCOLA DE ENFERMAGEM - EENF</t>
  </si>
  <si>
    <t>ESCOLA DE ENFERMAGEM -EENF</t>
  </si>
  <si>
    <t>CAMPUS PENEDO</t>
  </si>
  <si>
    <t>PENEDO</t>
  </si>
  <si>
    <t>FIAT DOBLO - NMN 3411</t>
  </si>
  <si>
    <t>FIAT PALIO WEEKEND - QLB 8634</t>
  </si>
  <si>
    <t>FORD RANGER - NMI 2294</t>
  </si>
  <si>
    <t>MERCEDEZ SPRINTER - NMJ 2982</t>
  </si>
  <si>
    <t>CAMPUS DELZA GITAÍ</t>
  </si>
  <si>
    <t>RU - CECA</t>
  </si>
  <si>
    <t>RU - VIÇOSA</t>
  </si>
  <si>
    <t>FORD TRANSIT - HIG 7040</t>
  </si>
  <si>
    <t>NISSAN FRONTIER - OHC 3910</t>
  </si>
  <si>
    <t>ONIBUS VOLKSWAGEM SVELTO - QLC</t>
  </si>
  <si>
    <t>ONIBUS URBANO VOLKSWAGEM NEOBU</t>
  </si>
  <si>
    <t>VOLKSWAGEM SAVEIRO - MVK 5504</t>
  </si>
  <si>
    <t>TRATOR - TRA 3333</t>
  </si>
  <si>
    <t>FIAT UNO MILE FIRE - MVH 9312</t>
  </si>
  <si>
    <t>VIÇOSA</t>
  </si>
  <si>
    <t>PEUGEOT BOXER JAEDI TUR - NMC</t>
  </si>
  <si>
    <t>MITSUBICHI L200 - ORD 3052</t>
  </si>
  <si>
    <t>MOTOCICLETA HONDA CG 125- ORE</t>
  </si>
  <si>
    <t>ONIBUS VOLKWAGEM MASCAGRANMIDI</t>
  </si>
  <si>
    <t>CAMPUS SERTÃO</t>
  </si>
  <si>
    <t>RU - DELMIRO GOUVEIA</t>
  </si>
  <si>
    <t>DELMIRO</t>
  </si>
  <si>
    <t>FORD COURIER - NMJ 0960</t>
  </si>
  <si>
    <t>MERCEDEZ SPRINTER - NMG 9362</t>
  </si>
  <si>
    <t>ONIBUS RODOVIARIO VOLKSWAGEN -</t>
  </si>
  <si>
    <t>PEUGEOT BOXER JAERDI TUT - NMH</t>
  </si>
  <si>
    <t>MOTOCICLETA HONDA CG 125 - ORK</t>
  </si>
  <si>
    <t>SANTANA DO IPANEMA</t>
  </si>
  <si>
    <t>FORD FIESTA SEDAN - NMC 6548</t>
  </si>
  <si>
    <t>MERCEDEZ SPRINTER - NMJ 5042</t>
  </si>
  <si>
    <t>ESPAÇO CULTURAL</t>
  </si>
  <si>
    <t>UFAL</t>
  </si>
  <si>
    <t>PROGRAD</t>
  </si>
  <si>
    <t>PROPEP</t>
  </si>
  <si>
    <t>PROEX</t>
  </si>
  <si>
    <t>TRANSMISSOR TV UFAL</t>
  </si>
  <si>
    <t>USINA CIENCIA - UC</t>
  </si>
  <si>
    <t>MHN</t>
  </si>
  <si>
    <t>MTB</t>
  </si>
  <si>
    <t>PINACOTECA</t>
  </si>
  <si>
    <t>COORDENAÇÃO DE ASSUNTOS CULTUR</t>
  </si>
  <si>
    <t>PROEST</t>
  </si>
  <si>
    <t>PROGINST</t>
  </si>
  <si>
    <t>ALMOXARIFADO CENTRAL</t>
  </si>
  <si>
    <t>PROGEP</t>
  </si>
  <si>
    <t>DRCA</t>
  </si>
  <si>
    <t>DCF</t>
  </si>
  <si>
    <t>DAP</t>
  </si>
  <si>
    <t>NTI</t>
  </si>
  <si>
    <t>NEPS</t>
  </si>
  <si>
    <t>SINFRA</t>
  </si>
  <si>
    <t>ALMOXARIFADO DE MANUTENÇÃO</t>
  </si>
  <si>
    <t>AUDITORIA GERAL</t>
  </si>
  <si>
    <t>BIOCEN</t>
  </si>
  <si>
    <t>BIBLIOTECA CENTRAL</t>
  </si>
  <si>
    <t>ARQUIVO CENTRAL</t>
  </si>
  <si>
    <t>CIED</t>
  </si>
  <si>
    <t>EDUFAL</t>
  </si>
  <si>
    <t>NDI</t>
  </si>
  <si>
    <t>ASCOM</t>
  </si>
  <si>
    <t>AEDHSP</t>
  </si>
  <si>
    <t>ASI</t>
  </si>
  <si>
    <t>PEI</t>
  </si>
  <si>
    <t>PGF</t>
  </si>
  <si>
    <t>SECS</t>
  </si>
  <si>
    <t>OUVIDORIA GERAL</t>
  </si>
  <si>
    <t>CSU</t>
  </si>
  <si>
    <t>GABINETE REITORAL</t>
  </si>
  <si>
    <t>GVR</t>
  </si>
  <si>
    <t>CEP</t>
  </si>
  <si>
    <t>CPPD</t>
  </si>
  <si>
    <t>CEUA</t>
  </si>
  <si>
    <t>ARBORETUM</t>
  </si>
  <si>
    <t>BIBLIOTECONOMIA</t>
  </si>
  <si>
    <t>1031A000000</t>
  </si>
  <si>
    <t>1005A000100</t>
  </si>
  <si>
    <t>1015A000100</t>
  </si>
  <si>
    <t>1A01F000000</t>
  </si>
  <si>
    <t>1063F000100</t>
  </si>
  <si>
    <t>1024A000100</t>
  </si>
  <si>
    <t>1030A000000</t>
  </si>
  <si>
    <t>1032A000000</t>
  </si>
  <si>
    <t>1016A000000</t>
  </si>
  <si>
    <t>1024A000000</t>
  </si>
  <si>
    <t>1068F000100</t>
  </si>
  <si>
    <t>1023A000000</t>
  </si>
  <si>
    <t>1M01F000100</t>
  </si>
  <si>
    <t>1M01F000200</t>
  </si>
  <si>
    <t>1M01F000300</t>
  </si>
  <si>
    <t>1M01F000400</t>
  </si>
  <si>
    <t>1M01F000500</t>
  </si>
  <si>
    <t>1M01F000600</t>
  </si>
  <si>
    <t>1M15A000104</t>
  </si>
  <si>
    <t>1M15A000125</t>
  </si>
  <si>
    <t>1M15A000124</t>
  </si>
  <si>
    <t>1R01F000001</t>
  </si>
  <si>
    <t>1M15A000123</t>
  </si>
  <si>
    <t>1A01F000008</t>
  </si>
  <si>
    <t>1M15A000132</t>
  </si>
  <si>
    <t>1M000000000</t>
  </si>
  <si>
    <t>1A000000000</t>
  </si>
  <si>
    <t>1R000000000</t>
  </si>
  <si>
    <t>1P000000000</t>
  </si>
  <si>
    <t>1S000000000</t>
  </si>
  <si>
    <t>1R01F000000</t>
  </si>
  <si>
    <t>1M52F000000</t>
  </si>
  <si>
    <t>1042A000000</t>
  </si>
  <si>
    <t>1044A000000</t>
  </si>
  <si>
    <t>1M27A000004</t>
  </si>
  <si>
    <t>1M15A000112</t>
  </si>
  <si>
    <t>1A01F000009</t>
  </si>
  <si>
    <t>1A01F000007</t>
  </si>
  <si>
    <t>1M15A000134</t>
  </si>
  <si>
    <t>1M00A000200</t>
  </si>
  <si>
    <t>1025A000000</t>
  </si>
  <si>
    <t>1M71F000200</t>
  </si>
  <si>
    <t>1003F050000</t>
  </si>
  <si>
    <t>1M68F000100</t>
  </si>
  <si>
    <t>1M69F000100</t>
  </si>
  <si>
    <t>1043A000000</t>
  </si>
  <si>
    <t>1M32F000100</t>
  </si>
  <si>
    <t>1037A000000</t>
  </si>
  <si>
    <t>1M50F000000</t>
  </si>
  <si>
    <t>1012A000000</t>
  </si>
  <si>
    <t>1011A000000</t>
  </si>
  <si>
    <t>1S01F000000</t>
  </si>
  <si>
    <t>1010A000000</t>
  </si>
  <si>
    <t>1026A000000</t>
  </si>
  <si>
    <t>1M73A000000</t>
  </si>
  <si>
    <t>1M73F000000</t>
  </si>
  <si>
    <t>1M53F000000</t>
  </si>
  <si>
    <t>1000F000100</t>
  </si>
  <si>
    <t>1M68F010000</t>
  </si>
  <si>
    <t>1M57F000000</t>
  </si>
  <si>
    <t>1M58F000000</t>
  </si>
  <si>
    <t>1M59F000000</t>
  </si>
  <si>
    <t>1M51F000100</t>
  </si>
  <si>
    <t>1M54F000000</t>
  </si>
  <si>
    <t>1M55F000000</t>
  </si>
  <si>
    <t>1M56F000000</t>
  </si>
  <si>
    <t>1M15A000133</t>
  </si>
  <si>
    <t>1A02F000001</t>
  </si>
  <si>
    <t>1M15A000115</t>
  </si>
  <si>
    <t>1P01F000001</t>
  </si>
  <si>
    <t>1M27A000001</t>
  </si>
  <si>
    <t>1M15A000122</t>
  </si>
  <si>
    <t>1M15A000130</t>
  </si>
  <si>
    <t>1P01F000003</t>
  </si>
  <si>
    <t>1R010F00002</t>
  </si>
  <si>
    <t>1S01F000002</t>
  </si>
  <si>
    <t>1M15A000102</t>
  </si>
  <si>
    <t>1M15A000117</t>
  </si>
  <si>
    <t>1S02F000001</t>
  </si>
  <si>
    <t>1M15A000118</t>
  </si>
  <si>
    <t>1M15A000103</t>
  </si>
  <si>
    <t>1M15A000114</t>
  </si>
  <si>
    <t>1M27A000003</t>
  </si>
  <si>
    <t>1P01F000004</t>
  </si>
  <si>
    <t>1M15A000116</t>
  </si>
  <si>
    <t>1M15A000111</t>
  </si>
  <si>
    <t>1M15A000121</t>
  </si>
  <si>
    <t>1R01F000003</t>
  </si>
  <si>
    <t>1M55F000100</t>
  </si>
  <si>
    <t>1M60F000000</t>
  </si>
  <si>
    <t>1M61F000000</t>
  </si>
  <si>
    <t>1M15A000135</t>
  </si>
  <si>
    <t>1M15A000300</t>
  </si>
  <si>
    <t>1M15A000200</t>
  </si>
  <si>
    <t>1M15A000100</t>
  </si>
  <si>
    <t>1A01F000100</t>
  </si>
  <si>
    <t>1041A000000</t>
  </si>
  <si>
    <t>1M15A000113</t>
  </si>
  <si>
    <t>1M27A000000</t>
  </si>
  <si>
    <t>1M62F000000</t>
  </si>
  <si>
    <t>1M63F000000</t>
  </si>
  <si>
    <t>1M68F000000</t>
  </si>
  <si>
    <t>1M64F000000</t>
  </si>
  <si>
    <t>1M71F000000</t>
  </si>
  <si>
    <t>1M67F000000</t>
  </si>
  <si>
    <t>1M51A000000</t>
  </si>
  <si>
    <t>1M51F000000</t>
  </si>
  <si>
    <t>1M65F000000</t>
  </si>
  <si>
    <t>1M66F000000</t>
  </si>
  <si>
    <t>1M69F000000</t>
  </si>
  <si>
    <t>1M72F000000</t>
  </si>
  <si>
    <t>1M70F000000</t>
  </si>
  <si>
    <t>1M63F000200</t>
  </si>
  <si>
    <t>1M15A000136</t>
  </si>
  <si>
    <t>1M50F000100</t>
  </si>
  <si>
    <t>1M50F000200</t>
  </si>
  <si>
    <t>1M15A000119</t>
  </si>
  <si>
    <t>1S01F000003</t>
  </si>
  <si>
    <t>1M15A000120</t>
  </si>
  <si>
    <t>1P01F000005</t>
  </si>
  <si>
    <t>1S02F000002</t>
  </si>
  <si>
    <t>1A02F000003</t>
  </si>
  <si>
    <t>1003F020000</t>
  </si>
  <si>
    <t>1A01F000003</t>
  </si>
  <si>
    <t>1A01F000001</t>
  </si>
  <si>
    <t>1M15A000107</t>
  </si>
  <si>
    <t>1P01F000002</t>
  </si>
  <si>
    <t>1S01F000001</t>
  </si>
  <si>
    <t>1M000000200</t>
  </si>
  <si>
    <t>1R02F000002</t>
  </si>
  <si>
    <t>1A01F000006</t>
  </si>
  <si>
    <t>1M15A000128</t>
  </si>
  <si>
    <t>1M15A000129</t>
  </si>
  <si>
    <t>1A01F000005</t>
  </si>
  <si>
    <t>1M27A000007</t>
  </si>
  <si>
    <t>1M27A000002</t>
  </si>
  <si>
    <t>1S01F000006</t>
  </si>
  <si>
    <t>1R02F000003</t>
  </si>
  <si>
    <t>1M15A000101</t>
  </si>
  <si>
    <t>1003F030000</t>
  </si>
  <si>
    <t>1028A000000</t>
  </si>
  <si>
    <t>1014A000000</t>
  </si>
  <si>
    <t>1A02F000002</t>
  </si>
  <si>
    <t>1R01F000004</t>
  </si>
  <si>
    <t>1M50F000300</t>
  </si>
  <si>
    <t>1013A000000</t>
  </si>
  <si>
    <t>1M02A000000</t>
  </si>
  <si>
    <t>1S01F000004</t>
  </si>
  <si>
    <t>1M15A000105</t>
  </si>
  <si>
    <t>1M15A000106</t>
  </si>
  <si>
    <t>1R01F000006</t>
  </si>
  <si>
    <t>1R01F000005</t>
  </si>
  <si>
    <t>1R02F000004</t>
  </si>
  <si>
    <t>1036A000000</t>
  </si>
  <si>
    <t>1A02F000000</t>
  </si>
  <si>
    <t>1033A000000</t>
  </si>
  <si>
    <t>1P01F000000</t>
  </si>
  <si>
    <t>1M15A000108</t>
  </si>
  <si>
    <t>1R02F000001</t>
  </si>
  <si>
    <t>1M15A000109</t>
  </si>
  <si>
    <t>1S01F000005</t>
  </si>
  <si>
    <t>1A01F000004</t>
  </si>
  <si>
    <t>1034A000000</t>
  </si>
  <si>
    <t>1003F040000</t>
  </si>
  <si>
    <t>1A01F000200</t>
  </si>
  <si>
    <t>1004A000000</t>
  </si>
  <si>
    <t>1003A000000</t>
  </si>
  <si>
    <t>1006A000000</t>
  </si>
  <si>
    <t>1005A000000</t>
  </si>
  <si>
    <t>1001A000000</t>
  </si>
  <si>
    <t>1002A000000</t>
  </si>
  <si>
    <t>1M62F000100</t>
  </si>
  <si>
    <t>1M00A000100</t>
  </si>
  <si>
    <t>1M27A000006</t>
  </si>
  <si>
    <t>1M27A000005</t>
  </si>
  <si>
    <t>1M21A000000</t>
  </si>
  <si>
    <t>1M15A000138</t>
  </si>
  <si>
    <t>1M15A000137</t>
  </si>
  <si>
    <t>1A01A000300</t>
  </si>
  <si>
    <t>1R01A000100</t>
  </si>
  <si>
    <t>1S01A000100</t>
  </si>
  <si>
    <t>1R01A000200</t>
  </si>
  <si>
    <t>1M04A000100</t>
  </si>
  <si>
    <t>1S02F000000</t>
  </si>
  <si>
    <t>1035A000000</t>
  </si>
  <si>
    <t>1M00F000200</t>
  </si>
  <si>
    <t>1015A000000</t>
  </si>
  <si>
    <t>1003A010000</t>
  </si>
  <si>
    <t>1M15A000139</t>
  </si>
  <si>
    <t>1A01F000010</t>
  </si>
  <si>
    <t>1R01F000008</t>
  </si>
  <si>
    <t>10000000000</t>
  </si>
  <si>
    <t>1003F010000</t>
  </si>
  <si>
    <t>1R02F000000</t>
  </si>
  <si>
    <t>1R01F000007</t>
  </si>
  <si>
    <t>1M15A000126</t>
  </si>
  <si>
    <t>1M15A000127</t>
  </si>
  <si>
    <t>1A01F000002</t>
  </si>
  <si>
    <t>1M15A000110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</si>
</sst>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3" borderId="10" xfId="1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1" fontId="6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4" fillId="2" borderId="8" xfId="0" applyNumberFormat="1" applyFont="1" applyFill="1" applyBorder="1" applyAlignment="1">
      <alignment horizontal="right" vertical="center"/>
    </xf>
    <xf numFmtId="0" fontId="3" fillId="4" borderId="9" xfId="0" applyFont="1" applyFill="1" applyBorder="1" applyAlignment="1">
      <alignment horizontal="left" vertical="center" indent="1"/>
    </xf>
    <xf numFmtId="0" fontId="3" fillId="4" borderId="1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4" fontId="3" fillId="4" borderId="8" xfId="0" applyNumberFormat="1" applyFont="1" applyFill="1" applyBorder="1" applyAlignment="1">
      <alignment horizontal="left" vertical="center" inden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0</xdr:row>
      <xdr:rowOff>0</xdr:rowOff>
    </xdr:from>
    <xdr:to>
      <xdr:col>2</xdr:col>
      <xdr:colOff>1104899</xdr:colOff>
      <xdr:row>4</xdr:row>
      <xdr:rowOff>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419350" y="0"/>
          <a:ext cx="590549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62"/>
  <sheetViews>
    <sheetView showGridLines="0" tabSelected="1" workbookViewId="0">
      <selection activeCell="C22" sqref="C22"/>
    </sheetView>
  </sheetViews>
  <sheetFormatPr defaultRowHeight="14.25" x14ac:dyDescent="0.25"/>
  <cols>
    <col min="1" max="1" width="3.140625" style="2" customWidth="1"/>
    <col min="2" max="2" width="26" style="2" customWidth="1"/>
    <col min="3" max="3" width="33.5703125" style="2" customWidth="1"/>
    <col min="4" max="4" width="14" style="2" customWidth="1"/>
    <col min="5" max="5" width="10.7109375" style="2" customWidth="1"/>
    <col min="6" max="16384" width="9.140625" style="2"/>
  </cols>
  <sheetData>
    <row r="1" spans="1:10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</row>
    <row r="2" spans="1:102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</row>
    <row r="3" spans="1:1021" ht="12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</row>
    <row r="4" spans="1:1021" ht="11.25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</row>
    <row r="5" spans="1:1021" x14ac:dyDescent="0.25">
      <c r="A5" s="17" t="s">
        <v>0</v>
      </c>
      <c r="B5" s="17"/>
      <c r="C5" s="17"/>
      <c r="D5" s="17"/>
      <c r="E5" s="17"/>
    </row>
    <row r="6" spans="1:1021" x14ac:dyDescent="0.25">
      <c r="A6" s="17" t="s">
        <v>1</v>
      </c>
      <c r="B6" s="17"/>
      <c r="C6" s="17"/>
      <c r="D6" s="17"/>
      <c r="E6" s="17"/>
    </row>
    <row r="7" spans="1:1021" x14ac:dyDescent="0.25">
      <c r="A7" s="18" t="s">
        <v>8</v>
      </c>
      <c r="B7" s="18"/>
      <c r="C7" s="18"/>
      <c r="D7" s="18"/>
      <c r="E7" s="18"/>
    </row>
    <row r="8" spans="1:1021" ht="15" customHeight="1" x14ac:dyDescent="0.25">
      <c r="A8" s="12"/>
    </row>
    <row r="9" spans="1:1021" ht="22.5" customHeight="1" x14ac:dyDescent="0.25">
      <c r="A9" s="19" t="s">
        <v>2</v>
      </c>
      <c r="B9" s="19"/>
      <c r="C9" s="19"/>
      <c r="D9" s="19"/>
      <c r="E9" s="19"/>
    </row>
    <row r="10" spans="1:1021" ht="8.25" customHeight="1" x14ac:dyDescent="0.25">
      <c r="A10" s="5"/>
      <c r="B10" s="5"/>
      <c r="C10" s="5"/>
      <c r="D10" s="5"/>
      <c r="E10" s="5"/>
    </row>
    <row r="11" spans="1:1021" ht="21.95" customHeight="1" x14ac:dyDescent="0.25">
      <c r="A11" s="20" t="s">
        <v>10</v>
      </c>
      <c r="B11" s="20"/>
      <c r="C11" s="32"/>
      <c r="D11" s="33"/>
      <c r="E11" s="34"/>
    </row>
    <row r="12" spans="1:1021" ht="21.95" customHeight="1" x14ac:dyDescent="0.25">
      <c r="A12" s="20" t="s">
        <v>13</v>
      </c>
      <c r="B12" s="20"/>
      <c r="C12" s="32"/>
      <c r="D12" s="33"/>
      <c r="E12" s="34"/>
    </row>
    <row r="13" spans="1:1021" ht="21.95" customHeight="1" x14ac:dyDescent="0.25">
      <c r="A13" s="20" t="s">
        <v>19</v>
      </c>
      <c r="B13" s="20"/>
      <c r="C13" s="32"/>
      <c r="D13" s="33"/>
      <c r="E13" s="34"/>
    </row>
    <row r="14" spans="1:1021" ht="21.95" customHeight="1" x14ac:dyDescent="0.25">
      <c r="A14" s="20" t="s">
        <v>17</v>
      </c>
      <c r="B14" s="20"/>
      <c r="C14" s="32"/>
      <c r="D14" s="33"/>
      <c r="E14" s="34"/>
    </row>
    <row r="15" spans="1:1021" ht="21.95" customHeight="1" x14ac:dyDescent="0.25">
      <c r="A15" s="20" t="s">
        <v>11</v>
      </c>
      <c r="B15" s="20"/>
      <c r="C15" s="35"/>
      <c r="D15" s="35"/>
      <c r="E15" s="35"/>
    </row>
    <row r="16" spans="1:1021" ht="20.100000000000001" customHeight="1" x14ac:dyDescent="0.25">
      <c r="B16" s="13" t="str">
        <f>IF(C15&lt;&gt;D33,"ERRO: VALOR APROPRIADO DIFERENTE DO VALOR TOTAL"," ")</f>
        <v xml:space="preserve"> </v>
      </c>
    </row>
    <row r="17" spans="1:5" s="3" customFormat="1" ht="20.100000000000001" customHeight="1" x14ac:dyDescent="0.25">
      <c r="A17" s="10"/>
      <c r="B17" s="14" t="s">
        <v>3</v>
      </c>
      <c r="C17" s="4"/>
      <c r="D17" s="29" t="s">
        <v>5</v>
      </c>
      <c r="E17" s="8" t="s">
        <v>6</v>
      </c>
    </row>
    <row r="18" spans="1:5" ht="20.100000000000001" customHeight="1" x14ac:dyDescent="0.25">
      <c r="A18" s="11">
        <v>1</v>
      </c>
      <c r="B18" s="16"/>
      <c r="C18" s="15"/>
      <c r="D18" s="30"/>
      <c r="E18" s="6" t="str">
        <f t="shared" ref="E18:E32" si="0">IF(D18&lt;&gt;0,D18/$D$33," ")</f>
        <v xml:space="preserve"> </v>
      </c>
    </row>
    <row r="19" spans="1:5" ht="20.100000000000001" customHeight="1" x14ac:dyDescent="0.25">
      <c r="A19" s="11">
        <v>2</v>
      </c>
      <c r="B19" s="16"/>
      <c r="C19" s="15"/>
      <c r="D19" s="30"/>
      <c r="E19" s="6" t="str">
        <f t="shared" si="0"/>
        <v xml:space="preserve"> </v>
      </c>
    </row>
    <row r="20" spans="1:5" ht="20.100000000000001" customHeight="1" x14ac:dyDescent="0.25">
      <c r="A20" s="11">
        <v>3</v>
      </c>
      <c r="B20" s="16"/>
      <c r="C20" s="15"/>
      <c r="D20" s="30"/>
      <c r="E20" s="6" t="str">
        <f t="shared" si="0"/>
        <v xml:space="preserve"> </v>
      </c>
    </row>
    <row r="21" spans="1:5" ht="20.100000000000001" customHeight="1" x14ac:dyDescent="0.25">
      <c r="A21" s="11">
        <v>4</v>
      </c>
      <c r="B21" s="16"/>
      <c r="C21" s="15"/>
      <c r="D21" s="30"/>
      <c r="E21" s="6" t="str">
        <f t="shared" si="0"/>
        <v xml:space="preserve"> </v>
      </c>
    </row>
    <row r="22" spans="1:5" ht="20.100000000000001" customHeight="1" x14ac:dyDescent="0.25">
      <c r="A22" s="11">
        <v>5</v>
      </c>
      <c r="B22" s="16"/>
      <c r="C22" s="15"/>
      <c r="D22" s="30"/>
      <c r="E22" s="6" t="str">
        <f t="shared" si="0"/>
        <v xml:space="preserve"> </v>
      </c>
    </row>
    <row r="23" spans="1:5" ht="20.100000000000001" customHeight="1" x14ac:dyDescent="0.25">
      <c r="A23" s="11">
        <v>6</v>
      </c>
      <c r="B23" s="16"/>
      <c r="C23" s="15"/>
      <c r="D23" s="30"/>
      <c r="E23" s="6" t="str">
        <f t="shared" si="0"/>
        <v xml:space="preserve"> </v>
      </c>
    </row>
    <row r="24" spans="1:5" ht="20.100000000000001" customHeight="1" x14ac:dyDescent="0.25">
      <c r="A24" s="11">
        <v>7</v>
      </c>
      <c r="B24" s="16"/>
      <c r="C24" s="15"/>
      <c r="D24" s="30"/>
      <c r="E24" s="6" t="str">
        <f t="shared" si="0"/>
        <v xml:space="preserve"> </v>
      </c>
    </row>
    <row r="25" spans="1:5" ht="20.100000000000001" customHeight="1" x14ac:dyDescent="0.25">
      <c r="A25" s="11">
        <v>8</v>
      </c>
      <c r="B25" s="16"/>
      <c r="C25" s="15"/>
      <c r="D25" s="30"/>
      <c r="E25" s="6" t="str">
        <f t="shared" si="0"/>
        <v xml:space="preserve"> </v>
      </c>
    </row>
    <row r="26" spans="1:5" ht="20.100000000000001" customHeight="1" x14ac:dyDescent="0.25">
      <c r="A26" s="11">
        <v>9</v>
      </c>
      <c r="B26" s="16"/>
      <c r="C26" s="15"/>
      <c r="D26" s="30"/>
      <c r="E26" s="6" t="str">
        <f t="shared" si="0"/>
        <v xml:space="preserve"> </v>
      </c>
    </row>
    <row r="27" spans="1:5" ht="20.100000000000001" customHeight="1" x14ac:dyDescent="0.25">
      <c r="A27" s="11">
        <v>10</v>
      </c>
      <c r="B27" s="16"/>
      <c r="C27" s="15"/>
      <c r="D27" s="30"/>
      <c r="E27" s="6" t="str">
        <f t="shared" si="0"/>
        <v xml:space="preserve"> </v>
      </c>
    </row>
    <row r="28" spans="1:5" ht="20.100000000000001" customHeight="1" x14ac:dyDescent="0.25">
      <c r="A28" s="11">
        <v>11</v>
      </c>
      <c r="B28" s="16"/>
      <c r="C28" s="15"/>
      <c r="D28" s="30"/>
      <c r="E28" s="6" t="str">
        <f t="shared" si="0"/>
        <v xml:space="preserve"> </v>
      </c>
    </row>
    <row r="29" spans="1:5" ht="20.100000000000001" customHeight="1" x14ac:dyDescent="0.25">
      <c r="A29" s="11">
        <v>12</v>
      </c>
      <c r="B29" s="16"/>
      <c r="C29" s="15"/>
      <c r="D29" s="30"/>
      <c r="E29" s="6" t="str">
        <f t="shared" si="0"/>
        <v xml:space="preserve"> </v>
      </c>
    </row>
    <row r="30" spans="1:5" ht="20.100000000000001" customHeight="1" x14ac:dyDescent="0.25">
      <c r="A30" s="11">
        <v>13</v>
      </c>
      <c r="B30" s="16"/>
      <c r="C30" s="15"/>
      <c r="D30" s="30"/>
      <c r="E30" s="6" t="str">
        <f t="shared" si="0"/>
        <v xml:space="preserve"> </v>
      </c>
    </row>
    <row r="31" spans="1:5" ht="20.100000000000001" customHeight="1" x14ac:dyDescent="0.25">
      <c r="A31" s="11">
        <v>14</v>
      </c>
      <c r="B31" s="16"/>
      <c r="C31" s="15"/>
      <c r="D31" s="30"/>
      <c r="E31" s="6" t="str">
        <f t="shared" si="0"/>
        <v xml:space="preserve"> </v>
      </c>
    </row>
    <row r="32" spans="1:5" ht="20.100000000000001" customHeight="1" x14ac:dyDescent="0.25">
      <c r="A32" s="11">
        <v>15</v>
      </c>
      <c r="B32" s="16"/>
      <c r="C32" s="15"/>
      <c r="D32" s="30"/>
      <c r="E32" s="6" t="str">
        <f t="shared" si="0"/>
        <v xml:space="preserve"> </v>
      </c>
    </row>
    <row r="33" spans="1:5" s="3" customFormat="1" ht="20.100000000000001" customHeight="1" x14ac:dyDescent="0.25">
      <c r="A33" s="7" t="s">
        <v>12</v>
      </c>
      <c r="B33" s="4"/>
      <c r="C33" s="4"/>
      <c r="D33" s="31">
        <f>SUM(D18:D32)</f>
        <v>0</v>
      </c>
      <c r="E33" s="9"/>
    </row>
    <row r="34" spans="1:5" ht="12" customHeight="1" x14ac:dyDescent="0.25">
      <c r="C34" s="27"/>
      <c r="D34" s="27"/>
      <c r="E34" s="27"/>
    </row>
    <row r="35" spans="1:5" ht="20.100000000000001" customHeight="1" x14ac:dyDescent="0.25">
      <c r="A35" s="3" t="s">
        <v>4</v>
      </c>
      <c r="C35" s="28"/>
      <c r="D35" s="28"/>
      <c r="E35" s="28"/>
    </row>
    <row r="36" spans="1:5" ht="20.100000000000001" customHeight="1" x14ac:dyDescent="0.25">
      <c r="A36" s="21"/>
      <c r="B36" s="22"/>
      <c r="C36" s="22"/>
      <c r="D36" s="22"/>
      <c r="E36" s="23"/>
    </row>
    <row r="37" spans="1:5" ht="20.100000000000001" customHeight="1" x14ac:dyDescent="0.25">
      <c r="A37" s="24"/>
      <c r="B37" s="25"/>
      <c r="C37" s="25"/>
      <c r="D37" s="25"/>
      <c r="E37" s="26"/>
    </row>
    <row r="38" spans="1:5" ht="12.75" customHeight="1" x14ac:dyDescent="0.25"/>
    <row r="39" spans="1:5" ht="20.100000000000001" customHeight="1" x14ac:dyDescent="0.25"/>
    <row r="40" spans="1:5" ht="20.100000000000001" customHeight="1" x14ac:dyDescent="0.25"/>
    <row r="41" spans="1:5" ht="20.100000000000001" customHeight="1" x14ac:dyDescent="0.25"/>
    <row r="42" spans="1:5" ht="20.100000000000001" customHeight="1" x14ac:dyDescent="0.25"/>
    <row r="43" spans="1:5" ht="20.100000000000001" customHeight="1" x14ac:dyDescent="0.25"/>
    <row r="44" spans="1:5" ht="20.100000000000001" customHeight="1" x14ac:dyDescent="0.25"/>
    <row r="45" spans="1:5" ht="20.100000000000001" customHeight="1" x14ac:dyDescent="0.25"/>
    <row r="46" spans="1:5" ht="20.100000000000001" customHeight="1" x14ac:dyDescent="0.25"/>
    <row r="47" spans="1:5" ht="20.100000000000001" customHeight="1" x14ac:dyDescent="0.25"/>
    <row r="48" spans="1:5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  <row r="57" ht="20.100000000000001" customHeight="1" x14ac:dyDescent="0.25"/>
    <row r="58" ht="20.100000000000001" customHeight="1" x14ac:dyDescent="0.25"/>
    <row r="59" ht="20.100000000000001" customHeight="1" x14ac:dyDescent="0.25"/>
    <row r="60" ht="20.100000000000001" customHeight="1" x14ac:dyDescent="0.25"/>
    <row r="61" ht="20.100000000000001" customHeight="1" x14ac:dyDescent="0.25"/>
    <row r="62" ht="20.100000000000001" customHeight="1" x14ac:dyDescent="0.25"/>
  </sheetData>
  <mergeCells count="16">
    <mergeCell ref="C12:E12"/>
    <mergeCell ref="A12:B12"/>
    <mergeCell ref="A13:B13"/>
    <mergeCell ref="A36:E37"/>
    <mergeCell ref="C15:E15"/>
    <mergeCell ref="A14:B14"/>
    <mergeCell ref="A15:B15"/>
    <mergeCell ref="C13:E13"/>
    <mergeCell ref="C14:E14"/>
    <mergeCell ref="C34:E35"/>
    <mergeCell ref="A5:E5"/>
    <mergeCell ref="A6:E6"/>
    <mergeCell ref="A7:E7"/>
    <mergeCell ref="A9:E9"/>
    <mergeCell ref="A11:B11"/>
    <mergeCell ref="C11:E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TABELA!$A$1:$A$5</xm:f>
          </x14:formula1>
          <xm:sqref>C11:E11</xm:sqref>
        </x14:dataValidation>
        <x14:dataValidation type="list" allowBlank="1" showInputMessage="1" showErrorMessage="1">
          <x14:formula1>
            <xm:f>'CENTRO DE CUSTO'!$C$1:$C$200</xm:f>
          </x14:formula1>
          <xm:sqref>B18:B32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4"/>
  <sheetViews>
    <sheetView topLeftCell="A175" workbookViewId="0">
      <selection activeCell="K196" sqref="K196"/>
    </sheetView>
  </sheetViews>
  <sheetFormatPr defaultRowHeight="15" x14ac:dyDescent="0.25"/>
  <cols>
    <col min="1" max="1" width="34" customWidth="1"/>
    <col min="2" max="2" width="13.140625" bestFit="1" customWidth="1"/>
    <col min="3" max="3" width="50.42578125" bestFit="1" customWidth="1"/>
  </cols>
  <sheetData>
    <row r="1" spans="1:3" x14ac:dyDescent="0.25">
      <c r="A1" t="s">
        <v>201</v>
      </c>
      <c r="B1" t="s">
        <v>215</v>
      </c>
      <c r="C1" t="str">
        <f>(B1)&amp;(" - ")&amp;A1</f>
        <v>1031A000000 - AEDHSP</v>
      </c>
    </row>
    <row r="2" spans="1:3" x14ac:dyDescent="0.25">
      <c r="A2" t="s">
        <v>184</v>
      </c>
      <c r="B2" t="s">
        <v>216</v>
      </c>
      <c r="C2" t="str">
        <f t="shared" ref="C2:C65" si="0">(B2)&amp;(" - ")&amp;A2</f>
        <v>1005A000100 - ALMOXARIFADO CENTRAL</v>
      </c>
    </row>
    <row r="3" spans="1:3" x14ac:dyDescent="0.25">
      <c r="A3" t="s">
        <v>192</v>
      </c>
      <c r="B3" t="s">
        <v>217</v>
      </c>
      <c r="C3" t="str">
        <f t="shared" si="0"/>
        <v>1015A000100 - ALMOXARIFADO DE MANUTENÇÃO</v>
      </c>
    </row>
    <row r="4" spans="1:3" x14ac:dyDescent="0.25">
      <c r="A4" t="s">
        <v>49</v>
      </c>
      <c r="B4" t="s">
        <v>218</v>
      </c>
      <c r="C4" t="str">
        <f t="shared" si="0"/>
        <v>1A01F000000 - ARAPIRACA</v>
      </c>
    </row>
    <row r="5" spans="1:3" x14ac:dyDescent="0.25">
      <c r="A5" t="s">
        <v>213</v>
      </c>
      <c r="B5" t="s">
        <v>219</v>
      </c>
      <c r="C5" t="str">
        <f t="shared" si="0"/>
        <v>1063F000100 - ARBORETUM</v>
      </c>
    </row>
    <row r="6" spans="1:3" x14ac:dyDescent="0.25">
      <c r="A6" t="s">
        <v>196</v>
      </c>
      <c r="B6" t="s">
        <v>220</v>
      </c>
      <c r="C6" t="str">
        <f t="shared" si="0"/>
        <v>1024A000100 - ARQUIVO CENTRAL</v>
      </c>
    </row>
    <row r="7" spans="1:3" x14ac:dyDescent="0.25">
      <c r="A7" t="s">
        <v>200</v>
      </c>
      <c r="B7" t="s">
        <v>221</v>
      </c>
      <c r="C7" t="str">
        <f t="shared" si="0"/>
        <v>1030A000000 - ASCOM</v>
      </c>
    </row>
    <row r="8" spans="1:3" x14ac:dyDescent="0.25">
      <c r="A8" t="s">
        <v>202</v>
      </c>
      <c r="B8" t="s">
        <v>222</v>
      </c>
      <c r="C8" t="str">
        <f t="shared" si="0"/>
        <v>1032A000000 - ASI</v>
      </c>
    </row>
    <row r="9" spans="1:3" x14ac:dyDescent="0.25">
      <c r="A9" t="s">
        <v>193</v>
      </c>
      <c r="B9" t="s">
        <v>223</v>
      </c>
      <c r="C9" t="str">
        <f t="shared" si="0"/>
        <v>1016A000000 - AUDITORIA GERAL</v>
      </c>
    </row>
    <row r="10" spans="1:3" x14ac:dyDescent="0.25">
      <c r="A10" t="s">
        <v>195</v>
      </c>
      <c r="B10" t="s">
        <v>224</v>
      </c>
      <c r="C10" t="str">
        <f t="shared" si="0"/>
        <v>1024A000000 - BIBLIOTECA CENTRAL</v>
      </c>
    </row>
    <row r="11" spans="1:3" x14ac:dyDescent="0.25">
      <c r="A11" t="s">
        <v>214</v>
      </c>
      <c r="B11" t="s">
        <v>225</v>
      </c>
      <c r="C11" t="str">
        <f t="shared" si="0"/>
        <v>1068F000100 - BIBLIOTECONOMIA</v>
      </c>
    </row>
    <row r="12" spans="1:3" x14ac:dyDescent="0.25">
      <c r="A12" t="s">
        <v>194</v>
      </c>
      <c r="B12" t="s">
        <v>226</v>
      </c>
      <c r="C12" t="str">
        <f t="shared" si="0"/>
        <v>1023A000000 - BIOCEN</v>
      </c>
    </row>
    <row r="13" spans="1:3" x14ac:dyDescent="0.25">
      <c r="A13" t="s">
        <v>71</v>
      </c>
      <c r="B13" t="s">
        <v>227</v>
      </c>
      <c r="C13" t="str">
        <f t="shared" si="0"/>
        <v>1M01F000100 - BLOCO 07</v>
      </c>
    </row>
    <row r="14" spans="1:3" x14ac:dyDescent="0.25">
      <c r="A14" t="s">
        <v>72</v>
      </c>
      <c r="B14" t="s">
        <v>228</v>
      </c>
      <c r="C14" t="str">
        <f t="shared" si="0"/>
        <v>1M01F000200 - BLOCO 13</v>
      </c>
    </row>
    <row r="15" spans="1:3" x14ac:dyDescent="0.25">
      <c r="A15" t="s">
        <v>73</v>
      </c>
      <c r="B15" t="s">
        <v>229</v>
      </c>
      <c r="C15" t="str">
        <f t="shared" si="0"/>
        <v>1M01F000300 - BLOCO 14</v>
      </c>
    </row>
    <row r="16" spans="1:3" x14ac:dyDescent="0.25">
      <c r="A16" t="s">
        <v>74</v>
      </c>
      <c r="B16" t="s">
        <v>230</v>
      </c>
      <c r="C16" t="str">
        <f t="shared" si="0"/>
        <v>1M01F000400 - BLOCO 18</v>
      </c>
    </row>
    <row r="17" spans="1:3" x14ac:dyDescent="0.25">
      <c r="A17" t="s">
        <v>75</v>
      </c>
      <c r="B17" t="s">
        <v>231</v>
      </c>
      <c r="C17" t="str">
        <f t="shared" si="0"/>
        <v>1M01F000500 - BSA 1</v>
      </c>
    </row>
    <row r="18" spans="1:3" x14ac:dyDescent="0.25">
      <c r="A18" t="s">
        <v>76</v>
      </c>
      <c r="B18" t="s">
        <v>232</v>
      </c>
      <c r="C18" t="str">
        <f t="shared" si="0"/>
        <v>1M01F000600 - BSA 2</v>
      </c>
    </row>
    <row r="19" spans="1:3" x14ac:dyDescent="0.25">
      <c r="A19" t="s">
        <v>82</v>
      </c>
      <c r="B19" t="s">
        <v>233</v>
      </c>
      <c r="C19" t="str">
        <f t="shared" si="0"/>
        <v>1M15A000104 - CAMINHAO FORD CARGO 815E-NMJ 0</v>
      </c>
    </row>
    <row r="20" spans="1:3" x14ac:dyDescent="0.25">
      <c r="A20" t="s">
        <v>101</v>
      </c>
      <c r="B20" t="s">
        <v>234</v>
      </c>
      <c r="C20" t="str">
        <f t="shared" si="0"/>
        <v>1M15A000125 - CAMINHAO IVECO PIPA - OHF 9757</v>
      </c>
    </row>
    <row r="21" spans="1:3" x14ac:dyDescent="0.25">
      <c r="A21" t="s">
        <v>100</v>
      </c>
      <c r="B21" t="s">
        <v>235</v>
      </c>
      <c r="C21" t="str">
        <f t="shared" si="0"/>
        <v>1M15A000124 - CAMINHAO IVECO VERTIS - OHD 89</v>
      </c>
    </row>
    <row r="22" spans="1:3" x14ac:dyDescent="0.25">
      <c r="A22" t="s">
        <v>100</v>
      </c>
      <c r="B22" t="s">
        <v>236</v>
      </c>
      <c r="C22" t="str">
        <f t="shared" si="0"/>
        <v>1R01F000001 - CAMINHAO IVECO VERTIS - OHD 89</v>
      </c>
    </row>
    <row r="23" spans="1:3" x14ac:dyDescent="0.25">
      <c r="A23" t="s">
        <v>99</v>
      </c>
      <c r="B23" t="s">
        <v>237</v>
      </c>
      <c r="C23" t="str">
        <f t="shared" si="0"/>
        <v>1M15A000123 - CAMINHAO IVECO VERTIS - OHD 90</v>
      </c>
    </row>
    <row r="24" spans="1:3" x14ac:dyDescent="0.25">
      <c r="A24" t="s">
        <v>57</v>
      </c>
      <c r="B24" t="s">
        <v>238</v>
      </c>
      <c r="C24" t="str">
        <f t="shared" si="0"/>
        <v>1A01F000008 - CAMINHAO MERCEDES ATEGO - NLY</v>
      </c>
    </row>
    <row r="25" spans="1:3" x14ac:dyDescent="0.25">
      <c r="A25" t="s">
        <v>107</v>
      </c>
      <c r="B25" t="s">
        <v>239</v>
      </c>
      <c r="C25" t="str">
        <f t="shared" si="0"/>
        <v>1M15A000132 - CAMINHAO MERCEDES ATEGO - QLC</v>
      </c>
    </row>
    <row r="26" spans="1:3" x14ac:dyDescent="0.25">
      <c r="A26" t="s">
        <v>69</v>
      </c>
      <c r="B26" t="s">
        <v>240</v>
      </c>
      <c r="C26" t="str">
        <f t="shared" si="0"/>
        <v>1M000000000 - CAMPUS A.C. SIMÕES</v>
      </c>
    </row>
    <row r="27" spans="1:3" x14ac:dyDescent="0.25">
      <c r="A27" t="s">
        <v>47</v>
      </c>
      <c r="B27" t="s">
        <v>241</v>
      </c>
      <c r="C27" t="str">
        <f t="shared" si="0"/>
        <v>1A000000000 - CAMPUS ARAPIRACA</v>
      </c>
    </row>
    <row r="28" spans="1:3" x14ac:dyDescent="0.25">
      <c r="A28" t="s">
        <v>145</v>
      </c>
      <c r="B28" t="s">
        <v>242</v>
      </c>
      <c r="C28" t="str">
        <f t="shared" si="0"/>
        <v>1R000000000 - CAMPUS DELZA GITAÍ</v>
      </c>
    </row>
    <row r="29" spans="1:3" x14ac:dyDescent="0.25">
      <c r="A29" t="s">
        <v>139</v>
      </c>
      <c r="B29" t="s">
        <v>243</v>
      </c>
      <c r="C29" t="str">
        <f t="shared" si="0"/>
        <v>1P000000000 - CAMPUS PENEDO</v>
      </c>
    </row>
    <row r="30" spans="1:3" x14ac:dyDescent="0.25">
      <c r="A30" t="s">
        <v>160</v>
      </c>
      <c r="B30" t="s">
        <v>244</v>
      </c>
      <c r="C30" t="str">
        <f t="shared" si="0"/>
        <v>1S000000000 - CAMPUS SERTÃO</v>
      </c>
    </row>
    <row r="31" spans="1:3" x14ac:dyDescent="0.25">
      <c r="A31" t="s">
        <v>46</v>
      </c>
      <c r="B31" t="s">
        <v>245</v>
      </c>
      <c r="C31" t="str">
        <f t="shared" si="0"/>
        <v>1R01F000000 - CECA</v>
      </c>
    </row>
    <row r="32" spans="1:3" x14ac:dyDescent="0.25">
      <c r="A32" t="s">
        <v>24</v>
      </c>
      <c r="B32" t="s">
        <v>246</v>
      </c>
      <c r="C32" t="str">
        <f t="shared" si="0"/>
        <v>1M52F000000 - CEDU</v>
      </c>
    </row>
    <row r="33" spans="1:3" x14ac:dyDescent="0.25">
      <c r="A33" t="s">
        <v>210</v>
      </c>
      <c r="B33" t="s">
        <v>247</v>
      </c>
      <c r="C33" t="str">
        <f t="shared" si="0"/>
        <v>1042A000000 - CEP</v>
      </c>
    </row>
    <row r="34" spans="1:3" x14ac:dyDescent="0.25">
      <c r="A34" t="s">
        <v>212</v>
      </c>
      <c r="B34" t="s">
        <v>248</v>
      </c>
      <c r="C34" t="str">
        <f t="shared" si="0"/>
        <v>1044A000000 - CEUA</v>
      </c>
    </row>
    <row r="35" spans="1:3" x14ac:dyDescent="0.25">
      <c r="A35" t="s">
        <v>120</v>
      </c>
      <c r="B35" t="s">
        <v>249</v>
      </c>
      <c r="C35" t="str">
        <f t="shared" si="0"/>
        <v>1M27A000004 - CHEVROLET CORSA - MUV 9786</v>
      </c>
    </row>
    <row r="36" spans="1:3" x14ac:dyDescent="0.25">
      <c r="A36" t="s">
        <v>88</v>
      </c>
      <c r="B36" t="s">
        <v>250</v>
      </c>
      <c r="C36" t="str">
        <f t="shared" si="0"/>
        <v>1M15A000112 - CHEVROLET CRUZE - OHC 4462</v>
      </c>
    </row>
    <row r="37" spans="1:3" x14ac:dyDescent="0.25">
      <c r="A37" t="s">
        <v>58</v>
      </c>
      <c r="B37" t="s">
        <v>251</v>
      </c>
      <c r="C37" t="str">
        <f t="shared" si="0"/>
        <v>1A01F000009 - CHEVROLET SPIN - ORJ 7457</v>
      </c>
    </row>
    <row r="38" spans="1:3" x14ac:dyDescent="0.25">
      <c r="A38" t="s">
        <v>56</v>
      </c>
      <c r="B38" t="s">
        <v>252</v>
      </c>
      <c r="C38" t="str">
        <f t="shared" si="0"/>
        <v>1A01F000007 - CHEVROLET SPIN - ORJ 7467</v>
      </c>
    </row>
    <row r="39" spans="1:3" x14ac:dyDescent="0.25">
      <c r="A39" t="s">
        <v>109</v>
      </c>
      <c r="B39" t="s">
        <v>253</v>
      </c>
      <c r="C39" t="str">
        <f t="shared" si="0"/>
        <v>1M15A000134 - CHEVROLETE S10 - EIK 8204</v>
      </c>
    </row>
    <row r="40" spans="1:3" x14ac:dyDescent="0.25">
      <c r="A40" t="s">
        <v>67</v>
      </c>
      <c r="B40" t="s">
        <v>254</v>
      </c>
      <c r="C40" t="str">
        <f t="shared" si="0"/>
        <v>1M00A000200 - CIC</v>
      </c>
    </row>
    <row r="41" spans="1:3" x14ac:dyDescent="0.25">
      <c r="A41" t="s">
        <v>197</v>
      </c>
      <c r="B41" t="s">
        <v>255</v>
      </c>
      <c r="C41" t="str">
        <f t="shared" si="0"/>
        <v>1025A000000 - CIED</v>
      </c>
    </row>
    <row r="42" spans="1:3" x14ac:dyDescent="0.25">
      <c r="A42" t="s">
        <v>136</v>
      </c>
      <c r="B42" t="s">
        <v>256</v>
      </c>
      <c r="C42" t="str">
        <f t="shared" si="0"/>
        <v>1M71F000200 - COMPELXO ESPORTIVO</v>
      </c>
    </row>
    <row r="43" spans="1:3" x14ac:dyDescent="0.25">
      <c r="A43" t="s">
        <v>181</v>
      </c>
      <c r="B43" t="s">
        <v>257</v>
      </c>
      <c r="C43" t="str">
        <f t="shared" si="0"/>
        <v>1003F050000 - COORDENAÇÃO DE ASSUNTOS CULTUR</v>
      </c>
    </row>
    <row r="44" spans="1:3" x14ac:dyDescent="0.25">
      <c r="A44" t="s">
        <v>134</v>
      </c>
      <c r="B44" t="s">
        <v>258</v>
      </c>
      <c r="C44" t="str">
        <f t="shared" si="0"/>
        <v>1M68F000100 - COS</v>
      </c>
    </row>
    <row r="45" spans="1:3" x14ac:dyDescent="0.25">
      <c r="A45" t="s">
        <v>135</v>
      </c>
      <c r="B45" t="s">
        <v>259</v>
      </c>
      <c r="C45" t="str">
        <f t="shared" si="0"/>
        <v>1M69F000100 - CPMAT</v>
      </c>
    </row>
    <row r="46" spans="1:3" x14ac:dyDescent="0.25">
      <c r="A46" t="s">
        <v>211</v>
      </c>
      <c r="B46" t="s">
        <v>260</v>
      </c>
      <c r="C46" t="str">
        <f t="shared" si="0"/>
        <v>1043A000000 - CPPD</v>
      </c>
    </row>
    <row r="47" spans="1:3" x14ac:dyDescent="0.25">
      <c r="A47" t="s">
        <v>124</v>
      </c>
      <c r="B47" t="s">
        <v>261</v>
      </c>
      <c r="C47" t="str">
        <f t="shared" si="0"/>
        <v>1M32F000100 - CSAU - CENTRO DE SÁUDE</v>
      </c>
    </row>
    <row r="48" spans="1:3" x14ac:dyDescent="0.25">
      <c r="A48" t="s">
        <v>207</v>
      </c>
      <c r="B48" t="s">
        <v>262</v>
      </c>
      <c r="C48" t="str">
        <f t="shared" si="0"/>
        <v>1037A000000 - CSU</v>
      </c>
    </row>
    <row r="49" spans="1:3" x14ac:dyDescent="0.25">
      <c r="A49" t="s">
        <v>23</v>
      </c>
      <c r="B49" t="s">
        <v>263</v>
      </c>
      <c r="C49" t="str">
        <f t="shared" si="0"/>
        <v>1M50F000000 - CTEC</v>
      </c>
    </row>
    <row r="50" spans="1:3" x14ac:dyDescent="0.25">
      <c r="A50" t="s">
        <v>188</v>
      </c>
      <c r="B50" t="s">
        <v>264</v>
      </c>
      <c r="C50" t="str">
        <f t="shared" si="0"/>
        <v>1012A000000 - DAP</v>
      </c>
    </row>
    <row r="51" spans="1:3" x14ac:dyDescent="0.25">
      <c r="A51" t="s">
        <v>187</v>
      </c>
      <c r="B51" t="s">
        <v>265</v>
      </c>
      <c r="C51" t="str">
        <f t="shared" si="0"/>
        <v>1011A000000 - DCF</v>
      </c>
    </row>
    <row r="52" spans="1:3" x14ac:dyDescent="0.25">
      <c r="A52" t="s">
        <v>162</v>
      </c>
      <c r="B52" t="s">
        <v>266</v>
      </c>
      <c r="C52" t="str">
        <f t="shared" si="0"/>
        <v>1S01F000000 - DELMIRO</v>
      </c>
    </row>
    <row r="53" spans="1:3" x14ac:dyDescent="0.25">
      <c r="A53" t="s">
        <v>186</v>
      </c>
      <c r="B53" t="s">
        <v>267</v>
      </c>
      <c r="C53" t="str">
        <f t="shared" si="0"/>
        <v>1010A000000 - DRCA</v>
      </c>
    </row>
    <row r="54" spans="1:3" x14ac:dyDescent="0.25">
      <c r="A54" t="s">
        <v>198</v>
      </c>
      <c r="B54" t="s">
        <v>268</v>
      </c>
      <c r="C54" t="str">
        <f t="shared" si="0"/>
        <v>1026A000000 - EDUFAL</v>
      </c>
    </row>
    <row r="55" spans="1:3" x14ac:dyDescent="0.25">
      <c r="A55" t="s">
        <v>137</v>
      </c>
      <c r="B55" t="s">
        <v>269</v>
      </c>
      <c r="C55" t="str">
        <f t="shared" si="0"/>
        <v>1M73A000000 - ESCOLA DE ENFERMAGEM - EENF</v>
      </c>
    </row>
    <row r="56" spans="1:3" x14ac:dyDescent="0.25">
      <c r="A56" t="s">
        <v>138</v>
      </c>
      <c r="B56" t="s">
        <v>270</v>
      </c>
      <c r="C56" t="str">
        <f t="shared" si="0"/>
        <v>1M73F000000 - ESCOLA DE ENFERMAGEM -EENF</v>
      </c>
    </row>
    <row r="57" spans="1:3" x14ac:dyDescent="0.25">
      <c r="A57" t="s">
        <v>25</v>
      </c>
      <c r="B57" t="s">
        <v>271</v>
      </c>
      <c r="C57" t="str">
        <f t="shared" si="0"/>
        <v>1M53F000000 - ESENFAR</v>
      </c>
    </row>
    <row r="58" spans="1:3" x14ac:dyDescent="0.25">
      <c r="A58" t="s">
        <v>171</v>
      </c>
      <c r="B58" t="s">
        <v>272</v>
      </c>
      <c r="C58" t="str">
        <f t="shared" si="0"/>
        <v>1000F000100 - ESPAÇO CULTURAL</v>
      </c>
    </row>
    <row r="59" spans="1:3" x14ac:dyDescent="0.25">
      <c r="A59" t="s">
        <v>41</v>
      </c>
      <c r="B59" t="s">
        <v>273</v>
      </c>
      <c r="C59" t="str">
        <f t="shared" si="0"/>
        <v>1M68F010000 - ETA</v>
      </c>
    </row>
    <row r="60" spans="1:3" x14ac:dyDescent="0.25">
      <c r="A60" t="s">
        <v>29</v>
      </c>
      <c r="B60" t="s">
        <v>274</v>
      </c>
      <c r="C60" t="str">
        <f t="shared" si="0"/>
        <v>1M57F000000 - FALE</v>
      </c>
    </row>
    <row r="61" spans="1:3" x14ac:dyDescent="0.25">
      <c r="A61" t="s">
        <v>30</v>
      </c>
      <c r="B61" t="s">
        <v>275</v>
      </c>
      <c r="C61" t="str">
        <f t="shared" si="0"/>
        <v>1M58F000000 - FAMED</v>
      </c>
    </row>
    <row r="62" spans="1:3" x14ac:dyDescent="0.25">
      <c r="A62" t="s">
        <v>31</v>
      </c>
      <c r="B62" t="s">
        <v>276</v>
      </c>
      <c r="C62" t="str">
        <f t="shared" si="0"/>
        <v>1M59F000000 - FANUT</v>
      </c>
    </row>
    <row r="63" spans="1:3" x14ac:dyDescent="0.25">
      <c r="A63" t="s">
        <v>129</v>
      </c>
      <c r="B63" t="s">
        <v>277</v>
      </c>
      <c r="C63" t="str">
        <f t="shared" si="0"/>
        <v>1M51F000100 - FARMACIA ESCOLA</v>
      </c>
    </row>
    <row r="64" spans="1:3" x14ac:dyDescent="0.25">
      <c r="A64" t="s">
        <v>26</v>
      </c>
      <c r="B64" t="s">
        <v>278</v>
      </c>
      <c r="C64" t="str">
        <f t="shared" si="0"/>
        <v>1M54F000000 - FAU</v>
      </c>
    </row>
    <row r="65" spans="1:3" x14ac:dyDescent="0.25">
      <c r="A65" t="s">
        <v>27</v>
      </c>
      <c r="B65" t="s">
        <v>279</v>
      </c>
      <c r="C65" t="str">
        <f t="shared" si="0"/>
        <v>1M55F000000 - FDA</v>
      </c>
    </row>
    <row r="66" spans="1:3" x14ac:dyDescent="0.25">
      <c r="A66" t="s">
        <v>28</v>
      </c>
      <c r="B66" t="s">
        <v>280</v>
      </c>
      <c r="C66" t="str">
        <f t="shared" ref="C66:C129" si="1">(B66)&amp;(" - ")&amp;A66</f>
        <v>1M56F000000 - FEAC</v>
      </c>
    </row>
    <row r="67" spans="1:3" x14ac:dyDescent="0.25">
      <c r="A67" t="s">
        <v>108</v>
      </c>
      <c r="B67" t="s">
        <v>281</v>
      </c>
      <c r="C67" t="str">
        <f t="shared" si="1"/>
        <v>1M15A000133 - FIAT DOBLO - MUZ 3309</v>
      </c>
    </row>
    <row r="68" spans="1:3" x14ac:dyDescent="0.25">
      <c r="A68" t="s">
        <v>63</v>
      </c>
      <c r="B68" t="s">
        <v>282</v>
      </c>
      <c r="C68" t="str">
        <f t="shared" si="1"/>
        <v>1A02F000001 - FIAT DOBLO - NMA 1571</v>
      </c>
    </row>
    <row r="69" spans="1:3" x14ac:dyDescent="0.25">
      <c r="A69" t="s">
        <v>91</v>
      </c>
      <c r="B69" t="s">
        <v>283</v>
      </c>
      <c r="C69" t="str">
        <f t="shared" si="1"/>
        <v>1M15A000115 - FIAT DOBLO - NMK 0481</v>
      </c>
    </row>
    <row r="70" spans="1:3" x14ac:dyDescent="0.25">
      <c r="A70" t="s">
        <v>141</v>
      </c>
      <c r="B70" t="s">
        <v>284</v>
      </c>
      <c r="C70" t="str">
        <f t="shared" si="1"/>
        <v>1P01F000001 - FIAT DOBLO - NMN 3411</v>
      </c>
    </row>
    <row r="71" spans="1:3" x14ac:dyDescent="0.25">
      <c r="A71" t="s">
        <v>117</v>
      </c>
      <c r="B71" t="s">
        <v>285</v>
      </c>
      <c r="C71" t="str">
        <f t="shared" si="1"/>
        <v>1M27A000001 - FIAT DUCATO - MUP 1789</v>
      </c>
    </row>
    <row r="72" spans="1:3" x14ac:dyDescent="0.25">
      <c r="A72" t="s">
        <v>98</v>
      </c>
      <c r="B72" t="s">
        <v>286</v>
      </c>
      <c r="C72" t="str">
        <f t="shared" si="1"/>
        <v>1M15A000122 - FIAT FIORINO - NMN 3401</v>
      </c>
    </row>
    <row r="73" spans="1:3" x14ac:dyDescent="0.25">
      <c r="A73" t="s">
        <v>106</v>
      </c>
      <c r="B73" t="s">
        <v>287</v>
      </c>
      <c r="C73" t="str">
        <f t="shared" si="1"/>
        <v>1M15A000130 - FIAT PALIO WEEKEND - QLB 6001</v>
      </c>
    </row>
    <row r="74" spans="1:3" x14ac:dyDescent="0.25">
      <c r="A74" t="s">
        <v>142</v>
      </c>
      <c r="B74" t="s">
        <v>288</v>
      </c>
      <c r="C74" t="str">
        <f t="shared" si="1"/>
        <v>1P01F000003 - FIAT PALIO WEEKEND - QLB 8634</v>
      </c>
    </row>
    <row r="75" spans="1:3" x14ac:dyDescent="0.25">
      <c r="A75" t="s">
        <v>154</v>
      </c>
      <c r="B75" t="s">
        <v>289</v>
      </c>
      <c r="C75" t="str">
        <f t="shared" si="1"/>
        <v>1R010F00002 - FIAT UNO MILE FIRE - MVH 9312</v>
      </c>
    </row>
    <row r="76" spans="1:3" x14ac:dyDescent="0.25">
      <c r="A76" t="s">
        <v>163</v>
      </c>
      <c r="B76" t="s">
        <v>290</v>
      </c>
      <c r="C76" t="str">
        <f t="shared" si="1"/>
        <v>1S01F000002 - FORD COURIER - NMJ 0960</v>
      </c>
    </row>
    <row r="77" spans="1:3" x14ac:dyDescent="0.25">
      <c r="A77" t="s">
        <v>80</v>
      </c>
      <c r="B77" t="s">
        <v>291</v>
      </c>
      <c r="C77" t="str">
        <f t="shared" si="1"/>
        <v>1M15A000102 - FORD COURIER-NMK5855</v>
      </c>
    </row>
    <row r="78" spans="1:3" x14ac:dyDescent="0.25">
      <c r="A78" t="s">
        <v>93</v>
      </c>
      <c r="B78" t="s">
        <v>292</v>
      </c>
      <c r="C78" t="str">
        <f t="shared" si="1"/>
        <v>1M15A000117 - FORD FIESTA SEDAN - NLY 8651</v>
      </c>
    </row>
    <row r="79" spans="1:3" x14ac:dyDescent="0.25">
      <c r="A79" t="s">
        <v>169</v>
      </c>
      <c r="B79" t="s">
        <v>293</v>
      </c>
      <c r="C79" t="str">
        <f t="shared" si="1"/>
        <v>1S02F000001 - FORD FIESTA SEDAN - NMC 6548</v>
      </c>
    </row>
    <row r="80" spans="1:3" x14ac:dyDescent="0.25">
      <c r="A80" t="s">
        <v>94</v>
      </c>
      <c r="B80" t="s">
        <v>294</v>
      </c>
      <c r="C80" t="str">
        <f t="shared" si="1"/>
        <v>1M15A000118 - FORD FIESTA SEDAN - NMJ 0930</v>
      </c>
    </row>
    <row r="81" spans="1:3" x14ac:dyDescent="0.25">
      <c r="A81" t="s">
        <v>81</v>
      </c>
      <c r="B81" t="s">
        <v>295</v>
      </c>
      <c r="C81" t="str">
        <f t="shared" si="1"/>
        <v>1M15A000103 - FORD FIESTA SEDAN - NMJ0950</v>
      </c>
    </row>
    <row r="82" spans="1:3" x14ac:dyDescent="0.25">
      <c r="A82" t="s">
        <v>90</v>
      </c>
      <c r="B82" t="s">
        <v>296</v>
      </c>
      <c r="C82" t="str">
        <f t="shared" si="1"/>
        <v>1M15A000114 - FORD FIESTA SEDAN - NMK 5835</v>
      </c>
    </row>
    <row r="83" spans="1:3" x14ac:dyDescent="0.25">
      <c r="A83" t="s">
        <v>119</v>
      </c>
      <c r="B83" t="s">
        <v>297</v>
      </c>
      <c r="C83" t="str">
        <f t="shared" si="1"/>
        <v>1M27A000003 - FORD RANGER - NLY 8851</v>
      </c>
    </row>
    <row r="84" spans="1:3" x14ac:dyDescent="0.25">
      <c r="A84" t="s">
        <v>143</v>
      </c>
      <c r="B84" t="s">
        <v>298</v>
      </c>
      <c r="C84" t="str">
        <f t="shared" si="1"/>
        <v>1P01F000004 - FORD RANGER - NMI 2294</v>
      </c>
    </row>
    <row r="85" spans="1:3" x14ac:dyDescent="0.25">
      <c r="A85" t="s">
        <v>92</v>
      </c>
      <c r="B85" t="s">
        <v>299</v>
      </c>
      <c r="C85" t="str">
        <f t="shared" si="1"/>
        <v>1M15A000116 - FORD RANGER - NMK 5285</v>
      </c>
    </row>
    <row r="86" spans="1:3" x14ac:dyDescent="0.25">
      <c r="A86" t="s">
        <v>87</v>
      </c>
      <c r="B86" t="s">
        <v>300</v>
      </c>
      <c r="C86" t="str">
        <f t="shared" si="1"/>
        <v>1M15A000111 - FORD RANGER - NMN 4131</v>
      </c>
    </row>
    <row r="87" spans="1:3" x14ac:dyDescent="0.25">
      <c r="A87" t="s">
        <v>97</v>
      </c>
      <c r="B87" t="s">
        <v>301</v>
      </c>
      <c r="C87" t="str">
        <f t="shared" si="1"/>
        <v>1M15A000121 - FORD RANGER - NMO 9384</v>
      </c>
    </row>
    <row r="88" spans="1:3" x14ac:dyDescent="0.25">
      <c r="A88" t="s">
        <v>148</v>
      </c>
      <c r="B88" t="s">
        <v>302</v>
      </c>
      <c r="C88" t="str">
        <f t="shared" si="1"/>
        <v>1R01F000003 - FORD TRANSIT - HIG 7040</v>
      </c>
    </row>
    <row r="89" spans="1:3" x14ac:dyDescent="0.25">
      <c r="A89" t="s">
        <v>130</v>
      </c>
      <c r="B89" t="s">
        <v>303</v>
      </c>
      <c r="C89" t="str">
        <f t="shared" si="1"/>
        <v>1M55F000100 - FORUM</v>
      </c>
    </row>
    <row r="90" spans="1:3" x14ac:dyDescent="0.25">
      <c r="A90" t="s">
        <v>32</v>
      </c>
      <c r="B90" t="s">
        <v>304</v>
      </c>
      <c r="C90" t="str">
        <f t="shared" si="1"/>
        <v>1M60F000000 - FOUFAL</v>
      </c>
    </row>
    <row r="91" spans="1:3" x14ac:dyDescent="0.25">
      <c r="A91" t="s">
        <v>33</v>
      </c>
      <c r="B91" t="s">
        <v>305</v>
      </c>
      <c r="C91" t="str">
        <f t="shared" si="1"/>
        <v>1M61F000000 - FSSO</v>
      </c>
    </row>
    <row r="92" spans="1:3" x14ac:dyDescent="0.25">
      <c r="A92" t="s">
        <v>208</v>
      </c>
      <c r="B92" t="s">
        <v>9</v>
      </c>
      <c r="C92" t="str">
        <f t="shared" si="1"/>
        <v>1040A000000 - GABINETE REITORAL</v>
      </c>
    </row>
    <row r="93" spans="1:3" x14ac:dyDescent="0.25">
      <c r="A93" t="s">
        <v>110</v>
      </c>
      <c r="B93" t="s">
        <v>306</v>
      </c>
      <c r="C93" t="str">
        <f t="shared" si="1"/>
        <v>1M15A000135 - GERADOR - GER 0006</v>
      </c>
    </row>
    <row r="94" spans="1:3" x14ac:dyDescent="0.25">
      <c r="A94" t="s">
        <v>116</v>
      </c>
      <c r="B94" t="s">
        <v>307</v>
      </c>
      <c r="C94" t="str">
        <f t="shared" si="1"/>
        <v>1M15A000300 - GERÊNCIA DE MANUTENÇÃO - MACEI</v>
      </c>
    </row>
    <row r="95" spans="1:3" x14ac:dyDescent="0.25">
      <c r="A95" t="s">
        <v>115</v>
      </c>
      <c r="B95" t="s">
        <v>308</v>
      </c>
      <c r="C95" t="str">
        <f t="shared" si="1"/>
        <v>1M15A000200 - GERÊNCIA DE SEGURANÇA - MACEIÓ</v>
      </c>
    </row>
    <row r="96" spans="1:3" x14ac:dyDescent="0.25">
      <c r="A96" t="s">
        <v>78</v>
      </c>
      <c r="B96" t="s">
        <v>309</v>
      </c>
      <c r="C96" t="str">
        <f t="shared" si="1"/>
        <v>1M15A000100 - GERENCIA DE TRANSPORTES - MACE</v>
      </c>
    </row>
    <row r="97" spans="1:3" x14ac:dyDescent="0.25">
      <c r="A97" t="s">
        <v>60</v>
      </c>
      <c r="B97" t="s">
        <v>310</v>
      </c>
      <c r="C97" t="str">
        <f t="shared" si="1"/>
        <v>1A01F000100 - GINASIO POLIESPORTIVO - ARAPIR</v>
      </c>
    </row>
    <row r="98" spans="1:3" x14ac:dyDescent="0.25">
      <c r="A98" t="s">
        <v>209</v>
      </c>
      <c r="B98" t="s">
        <v>311</v>
      </c>
      <c r="C98" t="str">
        <f t="shared" si="1"/>
        <v>1041A000000 - GVR</v>
      </c>
    </row>
    <row r="99" spans="1:3" x14ac:dyDescent="0.25">
      <c r="A99" t="s">
        <v>89</v>
      </c>
      <c r="B99" t="s">
        <v>312</v>
      </c>
      <c r="C99" t="str">
        <f t="shared" si="1"/>
        <v>1M15A000113 - HONDA CIVIC - NLZ 5470</v>
      </c>
    </row>
    <row r="100" spans="1:3" x14ac:dyDescent="0.25">
      <c r="A100" t="s">
        <v>22</v>
      </c>
      <c r="B100" t="s">
        <v>313</v>
      </c>
      <c r="C100" t="str">
        <f t="shared" si="1"/>
        <v>1M27A000000 - HOSPITAL UNIVERSITÁRIO</v>
      </c>
    </row>
    <row r="101" spans="1:3" x14ac:dyDescent="0.25">
      <c r="A101" t="s">
        <v>35</v>
      </c>
      <c r="B101" t="s">
        <v>314</v>
      </c>
      <c r="C101" t="str">
        <f t="shared" si="1"/>
        <v>1M62F000000 - ICAT</v>
      </c>
    </row>
    <row r="102" spans="1:3" x14ac:dyDescent="0.25">
      <c r="A102" t="s">
        <v>36</v>
      </c>
      <c r="B102" t="s">
        <v>315</v>
      </c>
      <c r="C102" t="str">
        <f t="shared" si="1"/>
        <v>1M63F000000 - ICBS</v>
      </c>
    </row>
    <row r="103" spans="1:3" x14ac:dyDescent="0.25">
      <c r="A103" t="s">
        <v>40</v>
      </c>
      <c r="B103" t="s">
        <v>316</v>
      </c>
      <c r="C103" t="str">
        <f t="shared" si="1"/>
        <v>1M68F000000 - ICHCA</v>
      </c>
    </row>
    <row r="104" spans="1:3" x14ac:dyDescent="0.25">
      <c r="A104" t="s">
        <v>37</v>
      </c>
      <c r="B104" t="s">
        <v>317</v>
      </c>
      <c r="C104" t="str">
        <f t="shared" si="1"/>
        <v>1M64F000000 - ICS</v>
      </c>
    </row>
    <row r="105" spans="1:3" x14ac:dyDescent="0.25">
      <c r="A105" t="s">
        <v>44</v>
      </c>
      <c r="B105" t="s">
        <v>318</v>
      </c>
      <c r="C105" t="str">
        <f t="shared" si="1"/>
        <v>1M71F000000 - IEFE</v>
      </c>
    </row>
    <row r="106" spans="1:3" x14ac:dyDescent="0.25">
      <c r="A106" t="s">
        <v>39</v>
      </c>
      <c r="B106" t="s">
        <v>319</v>
      </c>
      <c r="C106" t="str">
        <f t="shared" si="1"/>
        <v>1M67F000000 - IGDEMA</v>
      </c>
    </row>
    <row r="107" spans="1:3" x14ac:dyDescent="0.25">
      <c r="A107" t="s">
        <v>128</v>
      </c>
      <c r="B107" t="s">
        <v>320</v>
      </c>
      <c r="C107" t="str">
        <f t="shared" si="1"/>
        <v>1M51A000000 - INSTITUTO DE CIENCIAS FARMACEU</v>
      </c>
    </row>
    <row r="108" spans="1:3" x14ac:dyDescent="0.25">
      <c r="A108" t="s">
        <v>128</v>
      </c>
      <c r="B108" t="s">
        <v>321</v>
      </c>
      <c r="C108" t="str">
        <f t="shared" si="1"/>
        <v>1M51F000000 - INSTITUTO DE CIENCIAS FARMACEU</v>
      </c>
    </row>
    <row r="109" spans="1:3" x14ac:dyDescent="0.25">
      <c r="A109" t="s">
        <v>38</v>
      </c>
      <c r="B109" t="s">
        <v>322</v>
      </c>
      <c r="C109" t="str">
        <f t="shared" si="1"/>
        <v>1M65F000000 - INSTITUTO DE COMPUTAÇÃO</v>
      </c>
    </row>
    <row r="110" spans="1:3" x14ac:dyDescent="0.25">
      <c r="A110" t="s">
        <v>133</v>
      </c>
      <c r="B110" t="s">
        <v>323</v>
      </c>
      <c r="C110" t="str">
        <f t="shared" si="1"/>
        <v>1M66F000000 - INSTITUTO DE FISICA</v>
      </c>
    </row>
    <row r="111" spans="1:3" x14ac:dyDescent="0.25">
      <c r="A111" t="s">
        <v>42</v>
      </c>
      <c r="B111" t="s">
        <v>324</v>
      </c>
      <c r="C111" t="str">
        <f t="shared" si="1"/>
        <v>1M69F000000 - INSTITUTO DE MATEMÁTICA</v>
      </c>
    </row>
    <row r="112" spans="1:3" x14ac:dyDescent="0.25">
      <c r="A112" t="s">
        <v>45</v>
      </c>
      <c r="B112" t="s">
        <v>325</v>
      </c>
      <c r="C112" t="str">
        <f t="shared" si="1"/>
        <v>1M72F000000 - INSTITUTO DE PSICOLOGIA</v>
      </c>
    </row>
    <row r="113" spans="1:3" x14ac:dyDescent="0.25">
      <c r="A113" t="s">
        <v>43</v>
      </c>
      <c r="B113" t="s">
        <v>326</v>
      </c>
      <c r="C113" t="str">
        <f t="shared" si="1"/>
        <v>1M70F000000 - IQB</v>
      </c>
    </row>
    <row r="114" spans="1:3" x14ac:dyDescent="0.25">
      <c r="A114" t="s">
        <v>132</v>
      </c>
      <c r="B114" t="s">
        <v>327</v>
      </c>
      <c r="C114" t="str">
        <f t="shared" si="1"/>
        <v>1M63F000200 - LABMAR</v>
      </c>
    </row>
    <row r="115" spans="1:3" x14ac:dyDescent="0.25">
      <c r="A115" t="s">
        <v>111</v>
      </c>
      <c r="B115" t="s">
        <v>328</v>
      </c>
      <c r="C115" t="str">
        <f t="shared" si="1"/>
        <v>1M15A000136 - LANCHA - LAN 0007</v>
      </c>
    </row>
    <row r="116" spans="1:3" x14ac:dyDescent="0.25">
      <c r="A116" t="s">
        <v>125</v>
      </c>
      <c r="B116" t="s">
        <v>329</v>
      </c>
      <c r="C116" t="str">
        <f t="shared" si="1"/>
        <v>1M50F000100 - LCCV</v>
      </c>
    </row>
    <row r="117" spans="1:3" x14ac:dyDescent="0.25">
      <c r="A117" t="s">
        <v>126</v>
      </c>
      <c r="B117" t="s">
        <v>330</v>
      </c>
      <c r="C117" t="str">
        <f t="shared" si="1"/>
        <v>1M50F000200 - LEMA</v>
      </c>
    </row>
    <row r="118" spans="1:3" x14ac:dyDescent="0.25">
      <c r="A118" t="s">
        <v>95</v>
      </c>
      <c r="B118" t="s">
        <v>331</v>
      </c>
      <c r="C118" t="str">
        <f t="shared" si="1"/>
        <v>1M15A000119 - MERCEDEZ SPRINTER - NMG 8982</v>
      </c>
    </row>
    <row r="119" spans="1:3" x14ac:dyDescent="0.25">
      <c r="A119" t="s">
        <v>164</v>
      </c>
      <c r="B119" t="s">
        <v>332</v>
      </c>
      <c r="C119" t="str">
        <f t="shared" si="1"/>
        <v>1S01F000003 - MERCEDEZ SPRINTER - NMG 9362</v>
      </c>
    </row>
    <row r="120" spans="1:3" x14ac:dyDescent="0.25">
      <c r="A120" t="s">
        <v>96</v>
      </c>
      <c r="B120" t="s">
        <v>333</v>
      </c>
      <c r="C120" t="str">
        <f t="shared" si="1"/>
        <v>1M15A000120 - MERCEDEZ SPRINTER - NMJ 0432</v>
      </c>
    </row>
    <row r="121" spans="1:3" x14ac:dyDescent="0.25">
      <c r="A121" t="s">
        <v>144</v>
      </c>
      <c r="B121" t="s">
        <v>334</v>
      </c>
      <c r="C121" t="str">
        <f t="shared" si="1"/>
        <v>1P01F000005 - MERCEDEZ SPRINTER - NMJ 2982</v>
      </c>
    </row>
    <row r="122" spans="1:3" x14ac:dyDescent="0.25">
      <c r="A122" t="s">
        <v>170</v>
      </c>
      <c r="B122" t="s">
        <v>335</v>
      </c>
      <c r="C122" t="str">
        <f t="shared" si="1"/>
        <v>1S02F000002 - MERCEDEZ SPRINTER - NMJ 5042</v>
      </c>
    </row>
    <row r="123" spans="1:3" x14ac:dyDescent="0.25">
      <c r="A123" t="s">
        <v>65</v>
      </c>
      <c r="B123" t="s">
        <v>336</v>
      </c>
      <c r="C123" t="str">
        <f t="shared" si="1"/>
        <v>1A02F000003 - MERCEDEZ SPRINTER NMJ 2422</v>
      </c>
    </row>
    <row r="124" spans="1:3" x14ac:dyDescent="0.25">
      <c r="A124" t="s">
        <v>178</v>
      </c>
      <c r="B124" t="s">
        <v>337</v>
      </c>
      <c r="C124" t="str">
        <f t="shared" si="1"/>
        <v>1003F020000 - MHN</v>
      </c>
    </row>
    <row r="125" spans="1:3" x14ac:dyDescent="0.25">
      <c r="A125" t="s">
        <v>52</v>
      </c>
      <c r="B125" t="s">
        <v>338</v>
      </c>
      <c r="C125" t="str">
        <f t="shared" si="1"/>
        <v>1A01F000003 - MICRO-ONIBUS AGRALE - MUU 2335</v>
      </c>
    </row>
    <row r="126" spans="1:3" x14ac:dyDescent="0.25">
      <c r="A126" t="s">
        <v>50</v>
      </c>
      <c r="B126" t="s">
        <v>339</v>
      </c>
      <c r="C126" t="str">
        <f t="shared" si="1"/>
        <v>1A01F000001 - MICRO-ONIBUS MARCOPOLO VOLARE</v>
      </c>
    </row>
    <row r="127" spans="1:3" x14ac:dyDescent="0.25">
      <c r="A127" t="s">
        <v>50</v>
      </c>
      <c r="B127" t="s">
        <v>340</v>
      </c>
      <c r="C127" t="str">
        <f t="shared" si="1"/>
        <v>1M15A000107 - MICRO-ONIBUS MARCOPOLO VOLARE</v>
      </c>
    </row>
    <row r="128" spans="1:3" x14ac:dyDescent="0.25">
      <c r="A128" t="s">
        <v>50</v>
      </c>
      <c r="B128" t="s">
        <v>341</v>
      </c>
      <c r="C128" t="str">
        <f t="shared" si="1"/>
        <v>1P01F000002 - MICRO-ONIBUS MARCOPOLO VOLARE</v>
      </c>
    </row>
    <row r="129" spans="1:3" x14ac:dyDescent="0.25">
      <c r="A129" t="s">
        <v>50</v>
      </c>
      <c r="B129" t="s">
        <v>342</v>
      </c>
      <c r="C129" t="str">
        <f t="shared" si="1"/>
        <v>1S01F000001 - MICRO-ONIBUS MARCOPOLO VOLARE</v>
      </c>
    </row>
    <row r="130" spans="1:3" x14ac:dyDescent="0.25">
      <c r="A130" t="s">
        <v>70</v>
      </c>
      <c r="B130" t="s">
        <v>343</v>
      </c>
      <c r="C130" t="str">
        <f t="shared" ref="C130:C193" si="2">(B130)&amp;(" - ")&amp;A130</f>
        <v>1M000000200 - MINI USINA SOLAR</v>
      </c>
    </row>
    <row r="131" spans="1:3" x14ac:dyDescent="0.25">
      <c r="A131" t="s">
        <v>157</v>
      </c>
      <c r="B131" t="s">
        <v>344</v>
      </c>
      <c r="C131" t="str">
        <f t="shared" si="2"/>
        <v>1R02F000002 - MITSUBICHI L200 - ORD 3052</v>
      </c>
    </row>
    <row r="132" spans="1:3" x14ac:dyDescent="0.25">
      <c r="A132" t="s">
        <v>55</v>
      </c>
      <c r="B132" t="s">
        <v>345</v>
      </c>
      <c r="C132" t="str">
        <f t="shared" si="2"/>
        <v>1A01F000006 - MITSUBISHI 6200-ORD3042</v>
      </c>
    </row>
    <row r="133" spans="1:3" x14ac:dyDescent="0.25">
      <c r="A133" t="s">
        <v>104</v>
      </c>
      <c r="B133" t="s">
        <v>346</v>
      </c>
      <c r="C133" t="str">
        <f t="shared" si="2"/>
        <v>1M15A000128 - MITSUBISHI L200 - ORE 9313</v>
      </c>
    </row>
    <row r="134" spans="1:3" x14ac:dyDescent="0.25">
      <c r="A134" t="s">
        <v>105</v>
      </c>
      <c r="B134" t="s">
        <v>347</v>
      </c>
      <c r="C134" t="str">
        <f t="shared" si="2"/>
        <v>1M15A000129 - MITSUBISHI L200 - ORE 9363</v>
      </c>
    </row>
    <row r="135" spans="1:3" x14ac:dyDescent="0.25">
      <c r="A135" t="s">
        <v>54</v>
      </c>
      <c r="B135" t="s">
        <v>348</v>
      </c>
      <c r="C135" t="str">
        <f t="shared" si="2"/>
        <v>1A01F000005 - MITSUBISHI L200-ORD 3062</v>
      </c>
    </row>
    <row r="136" spans="1:3" x14ac:dyDescent="0.25">
      <c r="A136" t="s">
        <v>123</v>
      </c>
      <c r="B136" t="s">
        <v>349</v>
      </c>
      <c r="C136" t="str">
        <f t="shared" si="2"/>
        <v>1M27A000007 - MOTOCICLETA HONDA CG - ORE 152</v>
      </c>
    </row>
    <row r="137" spans="1:3" x14ac:dyDescent="0.25">
      <c r="A137" t="s">
        <v>118</v>
      </c>
      <c r="B137" t="s">
        <v>350</v>
      </c>
      <c r="C137" t="str">
        <f t="shared" si="2"/>
        <v>1M27A000002 - MOTOCICLETA HONDA CG 125 - ORE</v>
      </c>
    </row>
    <row r="138" spans="1:3" x14ac:dyDescent="0.25">
      <c r="A138" t="s">
        <v>167</v>
      </c>
      <c r="B138" t="s">
        <v>351</v>
      </c>
      <c r="C138" t="str">
        <f t="shared" si="2"/>
        <v>1S01F000006 - MOTOCICLETA HONDA CG 125 - ORK</v>
      </c>
    </row>
    <row r="139" spans="1:3" x14ac:dyDescent="0.25">
      <c r="A139" t="s">
        <v>158</v>
      </c>
      <c r="B139" t="s">
        <v>352</v>
      </c>
      <c r="C139" t="str">
        <f t="shared" si="2"/>
        <v>1R02F000003 - MOTOCICLETA HONDA CG 125- ORE</v>
      </c>
    </row>
    <row r="140" spans="1:3" x14ac:dyDescent="0.25">
      <c r="A140" t="s">
        <v>79</v>
      </c>
      <c r="B140" t="s">
        <v>353</v>
      </c>
      <c r="C140" t="str">
        <f t="shared" si="2"/>
        <v>1M15A000101 - MOTOCICLETA HONDA CG 125- ORK8</v>
      </c>
    </row>
    <row r="141" spans="1:3" x14ac:dyDescent="0.25">
      <c r="A141" t="s">
        <v>179</v>
      </c>
      <c r="B141" t="s">
        <v>354</v>
      </c>
      <c r="C141" t="str">
        <f t="shared" si="2"/>
        <v>1003F030000 - MTB</v>
      </c>
    </row>
    <row r="142" spans="1:3" x14ac:dyDescent="0.25">
      <c r="A142" t="s">
        <v>199</v>
      </c>
      <c r="B142" t="s">
        <v>355</v>
      </c>
      <c r="C142" t="str">
        <f t="shared" si="2"/>
        <v>1028A000000 - NDI</v>
      </c>
    </row>
    <row r="143" spans="1:3" x14ac:dyDescent="0.25">
      <c r="A143" t="s">
        <v>190</v>
      </c>
      <c r="B143" t="s">
        <v>356</v>
      </c>
      <c r="C143" t="str">
        <f t="shared" si="2"/>
        <v>1014A000000 - NEPS</v>
      </c>
    </row>
    <row r="144" spans="1:3" x14ac:dyDescent="0.25">
      <c r="A144" t="s">
        <v>64</v>
      </c>
      <c r="B144" t="s">
        <v>357</v>
      </c>
      <c r="C144" t="str">
        <f t="shared" si="2"/>
        <v>1A02F000002 - NISSAN FRONTIER - MVC 4601</v>
      </c>
    </row>
    <row r="145" spans="1:3" x14ac:dyDescent="0.25">
      <c r="A145" t="s">
        <v>149</v>
      </c>
      <c r="B145" t="s">
        <v>358</v>
      </c>
      <c r="C145" t="str">
        <f t="shared" si="2"/>
        <v>1R01F000004 - NISSAN FRONTIER - OHC 3910</v>
      </c>
    </row>
    <row r="146" spans="1:3" x14ac:dyDescent="0.25">
      <c r="A146" t="s">
        <v>127</v>
      </c>
      <c r="B146" t="s">
        <v>359</v>
      </c>
      <c r="C146" t="str">
        <f t="shared" si="2"/>
        <v>1M50F000300 - NPT</v>
      </c>
    </row>
    <row r="147" spans="1:3" x14ac:dyDescent="0.25">
      <c r="A147" t="s">
        <v>189</v>
      </c>
      <c r="B147" t="s">
        <v>360</v>
      </c>
      <c r="C147" t="str">
        <f t="shared" si="2"/>
        <v>1013A000000 - NTI</v>
      </c>
    </row>
    <row r="148" spans="1:3" x14ac:dyDescent="0.25">
      <c r="A148" t="s">
        <v>77</v>
      </c>
      <c r="B148" t="s">
        <v>361</v>
      </c>
      <c r="C148" t="str">
        <f t="shared" si="2"/>
        <v>1M02A000000 - NUCLEO DE INOVACAO TECNOLOGICA</v>
      </c>
    </row>
    <row r="149" spans="1:3" x14ac:dyDescent="0.25">
      <c r="A149" t="s">
        <v>165</v>
      </c>
      <c r="B149" t="s">
        <v>362</v>
      </c>
      <c r="C149" t="str">
        <f t="shared" si="2"/>
        <v>1S01F000004 - ONIBUS RODOVIARIO VOLKSWAGEN -</v>
      </c>
    </row>
    <row r="150" spans="1:3" x14ac:dyDescent="0.25">
      <c r="A150" t="s">
        <v>83</v>
      </c>
      <c r="B150" t="s">
        <v>363</v>
      </c>
      <c r="C150" t="str">
        <f t="shared" si="2"/>
        <v>1M15A000105 - ONIBUS RODOVIARIO VOLVO MASCAR</v>
      </c>
    </row>
    <row r="151" spans="1:3" x14ac:dyDescent="0.25">
      <c r="A151" t="s">
        <v>83</v>
      </c>
      <c r="B151" t="s">
        <v>364</v>
      </c>
      <c r="C151" t="str">
        <f t="shared" si="2"/>
        <v>1M15A000106 - ONIBUS RODOVIARIO VOLVO MASCAR</v>
      </c>
    </row>
    <row r="152" spans="1:3" x14ac:dyDescent="0.25">
      <c r="A152" t="s">
        <v>151</v>
      </c>
      <c r="B152" t="s">
        <v>365</v>
      </c>
      <c r="C152" t="str">
        <f t="shared" si="2"/>
        <v>1R01F000006 - ONIBUS URBANO VOLKSWAGEM NEOBU</v>
      </c>
    </row>
    <row r="153" spans="1:3" x14ac:dyDescent="0.25">
      <c r="A153" t="s">
        <v>150</v>
      </c>
      <c r="B153" t="s">
        <v>366</v>
      </c>
      <c r="C153" t="str">
        <f t="shared" si="2"/>
        <v>1R01F000005 - ONIBUS VOLKSWAGEM SVELTO - QLC</v>
      </c>
    </row>
    <row r="154" spans="1:3" x14ac:dyDescent="0.25">
      <c r="A154" t="s">
        <v>159</v>
      </c>
      <c r="B154" t="s">
        <v>367</v>
      </c>
      <c r="C154" t="str">
        <f t="shared" si="2"/>
        <v>1R02F000004 - ONIBUS VOLKWAGEM MASCAGRANMIDI</v>
      </c>
    </row>
    <row r="155" spans="1:3" x14ac:dyDescent="0.25">
      <c r="A155" t="s">
        <v>206</v>
      </c>
      <c r="B155" t="s">
        <v>368</v>
      </c>
      <c r="C155" t="str">
        <f t="shared" si="2"/>
        <v>1036A000000 - OUVIDORIA GERAL</v>
      </c>
    </row>
    <row r="156" spans="1:3" x14ac:dyDescent="0.25">
      <c r="A156" t="s">
        <v>62</v>
      </c>
      <c r="B156" t="s">
        <v>369</v>
      </c>
      <c r="C156" t="str">
        <f t="shared" si="2"/>
        <v>1A02F000000 - PALMEIRA DOS INDIOS</v>
      </c>
    </row>
    <row r="157" spans="1:3" x14ac:dyDescent="0.25">
      <c r="A157" t="s">
        <v>203</v>
      </c>
      <c r="B157" t="s">
        <v>370</v>
      </c>
      <c r="C157" t="str">
        <f t="shared" si="2"/>
        <v>1033A000000 - PEI</v>
      </c>
    </row>
    <row r="158" spans="1:3" x14ac:dyDescent="0.25">
      <c r="A158" t="s">
        <v>140</v>
      </c>
      <c r="B158" t="s">
        <v>371</v>
      </c>
      <c r="C158" t="str">
        <f t="shared" si="2"/>
        <v>1P01F000000 - PENEDO</v>
      </c>
    </row>
    <row r="159" spans="1:3" x14ac:dyDescent="0.25">
      <c r="A159" t="s">
        <v>84</v>
      </c>
      <c r="B159" t="s">
        <v>372</v>
      </c>
      <c r="C159" t="str">
        <f t="shared" si="2"/>
        <v>1M15A000108 - PEUGEOT BOXER JAEDI TUR - NLY</v>
      </c>
    </row>
    <row r="160" spans="1:3" x14ac:dyDescent="0.25">
      <c r="A160" t="s">
        <v>156</v>
      </c>
      <c r="B160" t="s">
        <v>373</v>
      </c>
      <c r="C160" t="str">
        <f t="shared" si="2"/>
        <v>1R02F000001 - PEUGEOT BOXER JAEDI TUR - NMC</v>
      </c>
    </row>
    <row r="161" spans="1:3" x14ac:dyDescent="0.25">
      <c r="A161" t="s">
        <v>85</v>
      </c>
      <c r="B161" t="s">
        <v>374</v>
      </c>
      <c r="C161" t="str">
        <f t="shared" si="2"/>
        <v>1M15A000109 - PEUGEOT BOXER JAEDI TUT - NLY</v>
      </c>
    </row>
    <row r="162" spans="1:3" x14ac:dyDescent="0.25">
      <c r="A162" t="s">
        <v>166</v>
      </c>
      <c r="B162" t="s">
        <v>375</v>
      </c>
      <c r="C162" t="str">
        <f t="shared" si="2"/>
        <v>1S01F000005 - PEUGEOT BOXER JAERDI TUT - NMH</v>
      </c>
    </row>
    <row r="163" spans="1:3" x14ac:dyDescent="0.25">
      <c r="A163" t="s">
        <v>53</v>
      </c>
      <c r="B163" t="s">
        <v>376</v>
      </c>
      <c r="C163" t="str">
        <f t="shared" si="2"/>
        <v>1A01F000004 - PEUGEOUT BOXER JAEDI TUR - NMJ</v>
      </c>
    </row>
    <row r="164" spans="1:3" x14ac:dyDescent="0.25">
      <c r="A164" t="s">
        <v>204</v>
      </c>
      <c r="B164" t="s">
        <v>377</v>
      </c>
      <c r="C164" t="str">
        <f t="shared" si="2"/>
        <v>1034A000000 - PGF</v>
      </c>
    </row>
    <row r="165" spans="1:3" x14ac:dyDescent="0.25">
      <c r="A165" t="s">
        <v>180</v>
      </c>
      <c r="B165" t="s">
        <v>378</v>
      </c>
      <c r="C165" t="str">
        <f t="shared" si="2"/>
        <v>1003F040000 - PINACOTECA</v>
      </c>
    </row>
    <row r="166" spans="1:3" x14ac:dyDescent="0.25">
      <c r="A166" t="s">
        <v>61</v>
      </c>
      <c r="B166" t="s">
        <v>379</v>
      </c>
      <c r="C166" t="str">
        <f t="shared" si="2"/>
        <v>1A01F000200 - PISCINA - ARAPIRACA</v>
      </c>
    </row>
    <row r="167" spans="1:3" x14ac:dyDescent="0.25">
      <c r="A167" t="s">
        <v>182</v>
      </c>
      <c r="B167" t="s">
        <v>380</v>
      </c>
      <c r="C167" t="str">
        <f t="shared" si="2"/>
        <v>1004A000000 - PROEST</v>
      </c>
    </row>
    <row r="168" spans="1:3" x14ac:dyDescent="0.25">
      <c r="A168" t="s">
        <v>175</v>
      </c>
      <c r="B168" t="s">
        <v>381</v>
      </c>
      <c r="C168" t="str">
        <f t="shared" si="2"/>
        <v>1003A000000 - PROEX</v>
      </c>
    </row>
    <row r="169" spans="1:3" x14ac:dyDescent="0.25">
      <c r="A169" t="s">
        <v>185</v>
      </c>
      <c r="B169" t="s">
        <v>382</v>
      </c>
      <c r="C169" t="str">
        <f t="shared" si="2"/>
        <v>1006A000000 - PROGEP</v>
      </c>
    </row>
    <row r="170" spans="1:3" x14ac:dyDescent="0.25">
      <c r="A170" t="s">
        <v>183</v>
      </c>
      <c r="B170" t="s">
        <v>383</v>
      </c>
      <c r="C170" t="str">
        <f t="shared" si="2"/>
        <v>1005A000000 - PROGINST</v>
      </c>
    </row>
    <row r="171" spans="1:3" x14ac:dyDescent="0.25">
      <c r="A171" t="s">
        <v>173</v>
      </c>
      <c r="B171" t="s">
        <v>384</v>
      </c>
      <c r="C171" t="str">
        <f t="shared" si="2"/>
        <v>1001A000000 - PROGRAD</v>
      </c>
    </row>
    <row r="172" spans="1:3" x14ac:dyDescent="0.25">
      <c r="A172" t="s">
        <v>174</v>
      </c>
      <c r="B172" t="s">
        <v>385</v>
      </c>
      <c r="C172" t="str">
        <f t="shared" si="2"/>
        <v>1002A000000 - PROPEP</v>
      </c>
    </row>
    <row r="173" spans="1:3" x14ac:dyDescent="0.25">
      <c r="A173" t="s">
        <v>131</v>
      </c>
      <c r="B173" t="s">
        <v>386</v>
      </c>
      <c r="C173" t="str">
        <f t="shared" si="2"/>
        <v>1M62F000100 - RADAR METEOROLOGICO</v>
      </c>
    </row>
    <row r="174" spans="1:3" x14ac:dyDescent="0.25">
      <c r="A174" t="s">
        <v>66</v>
      </c>
      <c r="B174" t="s">
        <v>387</v>
      </c>
      <c r="C174" t="str">
        <f t="shared" si="2"/>
        <v>1M00A000100 - REITORIA</v>
      </c>
    </row>
    <row r="175" spans="1:3" x14ac:dyDescent="0.25">
      <c r="A175" t="s">
        <v>122</v>
      </c>
      <c r="B175" t="s">
        <v>388</v>
      </c>
      <c r="C175" t="str">
        <f t="shared" si="2"/>
        <v>1M27A000006 - RENAULT CLIO - NLY 3549</v>
      </c>
    </row>
    <row r="176" spans="1:3" x14ac:dyDescent="0.25">
      <c r="A176" t="s">
        <v>121</v>
      </c>
      <c r="B176" t="s">
        <v>389</v>
      </c>
      <c r="C176" t="str">
        <f t="shared" si="2"/>
        <v>1M27A000005 - RENAULT FLUENCE - HNN 9160</v>
      </c>
    </row>
    <row r="177" spans="1:3" x14ac:dyDescent="0.25">
      <c r="A177" t="s">
        <v>21</v>
      </c>
      <c r="B177" t="s">
        <v>390</v>
      </c>
      <c r="C177" t="str">
        <f t="shared" si="2"/>
        <v>1M21A000000 - RESTAURANTE UNIVERSITÁRIO</v>
      </c>
    </row>
    <row r="178" spans="1:3" x14ac:dyDescent="0.25">
      <c r="A178" t="s">
        <v>113</v>
      </c>
      <c r="B178" t="s">
        <v>391</v>
      </c>
      <c r="C178" t="str">
        <f t="shared" si="2"/>
        <v>1M15A000138 - ROCADEIRA - MOT 0005</v>
      </c>
    </row>
    <row r="179" spans="1:3" x14ac:dyDescent="0.25">
      <c r="A179" t="s">
        <v>112</v>
      </c>
      <c r="B179" t="s">
        <v>392</v>
      </c>
      <c r="C179" t="str">
        <f t="shared" si="2"/>
        <v>1M15A000137 - ROCADEIRA - MOT 004</v>
      </c>
    </row>
    <row r="180" spans="1:3" x14ac:dyDescent="0.25">
      <c r="A180" t="s">
        <v>48</v>
      </c>
      <c r="B180" t="s">
        <v>393</v>
      </c>
      <c r="C180" t="str">
        <f t="shared" si="2"/>
        <v>1A01A000300 - RU - ARAPIRACA</v>
      </c>
    </row>
    <row r="181" spans="1:3" x14ac:dyDescent="0.25">
      <c r="A181" t="s">
        <v>146</v>
      </c>
      <c r="B181" t="s">
        <v>394</v>
      </c>
      <c r="C181" t="str">
        <f t="shared" si="2"/>
        <v>1R01A000100 - RU - CECA</v>
      </c>
    </row>
    <row r="182" spans="1:3" x14ac:dyDescent="0.25">
      <c r="A182" t="s">
        <v>161</v>
      </c>
      <c r="B182" t="s">
        <v>395</v>
      </c>
      <c r="C182" t="str">
        <f t="shared" si="2"/>
        <v>1S01A000100 - RU - DELMIRO GOUVEIA</v>
      </c>
    </row>
    <row r="183" spans="1:3" x14ac:dyDescent="0.25">
      <c r="A183" t="s">
        <v>147</v>
      </c>
      <c r="B183" t="s">
        <v>396</v>
      </c>
      <c r="C183" t="str">
        <f t="shared" si="2"/>
        <v>1R01A000200 - RU - VIÇOSA</v>
      </c>
    </row>
    <row r="184" spans="1:3" x14ac:dyDescent="0.25">
      <c r="A184" t="s">
        <v>20</v>
      </c>
      <c r="B184" t="s">
        <v>397</v>
      </c>
      <c r="C184" t="str">
        <f t="shared" si="2"/>
        <v>1M04A000100 - RUA</v>
      </c>
    </row>
    <row r="185" spans="1:3" x14ac:dyDescent="0.25">
      <c r="A185" t="s">
        <v>168</v>
      </c>
      <c r="B185" t="s">
        <v>398</v>
      </c>
      <c r="C185" t="str">
        <f t="shared" si="2"/>
        <v>1S02F000000 - SANTANA DO IPANEMA</v>
      </c>
    </row>
    <row r="186" spans="1:3" x14ac:dyDescent="0.25">
      <c r="A186" t="s">
        <v>205</v>
      </c>
      <c r="B186" t="s">
        <v>399</v>
      </c>
      <c r="C186" t="str">
        <f t="shared" si="2"/>
        <v>1035A000000 - SECS</v>
      </c>
    </row>
    <row r="187" spans="1:3" x14ac:dyDescent="0.25">
      <c r="A187" t="s">
        <v>68</v>
      </c>
      <c r="B187" t="s">
        <v>400</v>
      </c>
      <c r="C187" t="str">
        <f t="shared" si="2"/>
        <v>1M00F000200 - SEVERINAO</v>
      </c>
    </row>
    <row r="188" spans="1:3" x14ac:dyDescent="0.25">
      <c r="A188" t="s">
        <v>191</v>
      </c>
      <c r="B188" t="s">
        <v>401</v>
      </c>
      <c r="C188" t="str">
        <f t="shared" si="2"/>
        <v>1015A000000 - SINFRA</v>
      </c>
    </row>
    <row r="189" spans="1:3" x14ac:dyDescent="0.25">
      <c r="A189" t="s">
        <v>176</v>
      </c>
      <c r="B189" t="s">
        <v>402</v>
      </c>
      <c r="C189" t="str">
        <f t="shared" si="2"/>
        <v>1003A010000 - TRANSMISSOR TV UFAL</v>
      </c>
    </row>
    <row r="190" spans="1:3" x14ac:dyDescent="0.25">
      <c r="A190" t="s">
        <v>114</v>
      </c>
      <c r="B190" t="s">
        <v>403</v>
      </c>
      <c r="C190" t="str">
        <f t="shared" si="2"/>
        <v>1M15A000139 - TRATOR - TRA - 4444</v>
      </c>
    </row>
    <row r="191" spans="1:3" x14ac:dyDescent="0.25">
      <c r="A191" t="s">
        <v>59</v>
      </c>
      <c r="B191" t="s">
        <v>404</v>
      </c>
      <c r="C191" t="str">
        <f t="shared" si="2"/>
        <v>1A01F000010 - TRATOR - TRA 1111</v>
      </c>
    </row>
    <row r="192" spans="1:3" x14ac:dyDescent="0.25">
      <c r="A192" t="s">
        <v>153</v>
      </c>
      <c r="B192" t="s">
        <v>405</v>
      </c>
      <c r="C192" t="str">
        <f t="shared" si="2"/>
        <v>1R01F000008 - TRATOR - TRA 3333</v>
      </c>
    </row>
    <row r="193" spans="1:3" x14ac:dyDescent="0.25">
      <c r="A193" t="s">
        <v>172</v>
      </c>
      <c r="B193" t="s">
        <v>406</v>
      </c>
      <c r="C193" t="str">
        <f t="shared" si="2"/>
        <v>10000000000 - UFAL</v>
      </c>
    </row>
    <row r="194" spans="1:3" x14ac:dyDescent="0.25">
      <c r="A194" t="s">
        <v>177</v>
      </c>
      <c r="B194" t="s">
        <v>407</v>
      </c>
      <c r="C194" t="str">
        <f t="shared" ref="C194:C257" si="3">(B194)&amp;(" - ")&amp;A194</f>
        <v>1003F010000 - USINA CIENCIA - UC</v>
      </c>
    </row>
    <row r="195" spans="1:3" x14ac:dyDescent="0.25">
      <c r="A195" t="s">
        <v>155</v>
      </c>
      <c r="B195" t="s">
        <v>408</v>
      </c>
      <c r="C195" t="str">
        <f t="shared" si="3"/>
        <v>1R02F000000 - VIÇOSA</v>
      </c>
    </row>
    <row r="196" spans="1:3" x14ac:dyDescent="0.25">
      <c r="A196" t="s">
        <v>152</v>
      </c>
      <c r="B196" t="s">
        <v>409</v>
      </c>
      <c r="C196" t="str">
        <f t="shared" si="3"/>
        <v>1R01F000007 - VOLKSWAGEM SAVEIRO - MVK 5504</v>
      </c>
    </row>
    <row r="197" spans="1:3" x14ac:dyDescent="0.25">
      <c r="A197" t="s">
        <v>102</v>
      </c>
      <c r="B197" t="s">
        <v>410</v>
      </c>
      <c r="C197" t="str">
        <f t="shared" si="3"/>
        <v>1M15A000126 - VOLKSWAGEN KOMBI - MVK 3456</v>
      </c>
    </row>
    <row r="198" spans="1:3" x14ac:dyDescent="0.25">
      <c r="A198" t="s">
        <v>103</v>
      </c>
      <c r="B198" t="s">
        <v>411</v>
      </c>
      <c r="C198" t="str">
        <f t="shared" si="3"/>
        <v>1M15A000127 - VOLKSWAGEN SAVEIRO - OQK 4998</v>
      </c>
    </row>
    <row r="199" spans="1:3" x14ac:dyDescent="0.25">
      <c r="A199" t="s">
        <v>51</v>
      </c>
      <c r="B199" t="s">
        <v>412</v>
      </c>
      <c r="C199" t="str">
        <f t="shared" si="3"/>
        <v>1A01F000002 - VOLKSWAGEN SAVEIRO - OQK 5915</v>
      </c>
    </row>
    <row r="200" spans="1:3" x14ac:dyDescent="0.25">
      <c r="A200" t="s">
        <v>86</v>
      </c>
      <c r="B200" t="s">
        <v>413</v>
      </c>
      <c r="C200" t="str">
        <f t="shared" si="3"/>
        <v>1M15A000110 - VOLKSWAGEW SAVEIRO - OQK 4922</v>
      </c>
    </row>
    <row r="201" spans="1:3" x14ac:dyDescent="0.25">
      <c r="B201" t="s">
        <v>34</v>
      </c>
      <c r="C201" t="str">
        <f t="shared" si="3"/>
        <v xml:space="preserve"> - </v>
      </c>
    </row>
    <row r="202" spans="1:3" x14ac:dyDescent="0.25">
      <c r="B202" t="s">
        <v>34</v>
      </c>
      <c r="C202" t="str">
        <f t="shared" si="3"/>
        <v xml:space="preserve"> - </v>
      </c>
    </row>
    <row r="203" spans="1:3" x14ac:dyDescent="0.25">
      <c r="B203" t="s">
        <v>34</v>
      </c>
      <c r="C203" t="str">
        <f t="shared" si="3"/>
        <v xml:space="preserve"> - </v>
      </c>
    </row>
    <row r="204" spans="1:3" x14ac:dyDescent="0.25">
      <c r="B204" t="s">
        <v>34</v>
      </c>
      <c r="C204" t="str">
        <f t="shared" si="3"/>
        <v xml:space="preserve"> - </v>
      </c>
    </row>
    <row r="205" spans="1:3" x14ac:dyDescent="0.25">
      <c r="B205" t="s">
        <v>34</v>
      </c>
      <c r="C205" t="str">
        <f t="shared" si="3"/>
        <v xml:space="preserve"> - </v>
      </c>
    </row>
    <row r="206" spans="1:3" x14ac:dyDescent="0.25">
      <c r="B206" t="s">
        <v>34</v>
      </c>
      <c r="C206" t="str">
        <f t="shared" si="3"/>
        <v xml:space="preserve"> - </v>
      </c>
    </row>
    <row r="207" spans="1:3" x14ac:dyDescent="0.25">
      <c r="B207" t="s">
        <v>34</v>
      </c>
      <c r="C207" t="str">
        <f t="shared" si="3"/>
        <v xml:space="preserve"> - </v>
      </c>
    </row>
    <row r="208" spans="1:3" x14ac:dyDescent="0.25">
      <c r="B208" t="s">
        <v>34</v>
      </c>
      <c r="C208" t="str">
        <f t="shared" si="3"/>
        <v xml:space="preserve"> - </v>
      </c>
    </row>
    <row r="209" spans="2:3" x14ac:dyDescent="0.25">
      <c r="B209" t="s">
        <v>34</v>
      </c>
      <c r="C209" t="str">
        <f t="shared" si="3"/>
        <v xml:space="preserve"> - </v>
      </c>
    </row>
    <row r="210" spans="2:3" x14ac:dyDescent="0.25">
      <c r="B210" t="s">
        <v>34</v>
      </c>
      <c r="C210" t="str">
        <f t="shared" si="3"/>
        <v xml:space="preserve"> - </v>
      </c>
    </row>
    <row r="211" spans="2:3" x14ac:dyDescent="0.25">
      <c r="B211" t="s">
        <v>34</v>
      </c>
      <c r="C211" t="str">
        <f t="shared" si="3"/>
        <v xml:space="preserve"> - </v>
      </c>
    </row>
    <row r="212" spans="2:3" x14ac:dyDescent="0.25">
      <c r="B212" t="s">
        <v>34</v>
      </c>
      <c r="C212" t="str">
        <f t="shared" si="3"/>
        <v xml:space="preserve"> - </v>
      </c>
    </row>
    <row r="213" spans="2:3" x14ac:dyDescent="0.25">
      <c r="B213" t="s">
        <v>34</v>
      </c>
      <c r="C213" t="str">
        <f t="shared" si="3"/>
        <v xml:space="preserve"> - </v>
      </c>
    </row>
    <row r="214" spans="2:3" x14ac:dyDescent="0.25">
      <c r="B214" t="s">
        <v>34</v>
      </c>
      <c r="C214" t="str">
        <f t="shared" si="3"/>
        <v xml:space="preserve"> - </v>
      </c>
    </row>
    <row r="215" spans="2:3" x14ac:dyDescent="0.25">
      <c r="B215" t="s">
        <v>34</v>
      </c>
      <c r="C215" t="str">
        <f t="shared" si="3"/>
        <v xml:space="preserve"> - </v>
      </c>
    </row>
    <row r="216" spans="2:3" x14ac:dyDescent="0.25">
      <c r="B216" t="s">
        <v>34</v>
      </c>
      <c r="C216" t="str">
        <f t="shared" si="3"/>
        <v xml:space="preserve"> - </v>
      </c>
    </row>
    <row r="217" spans="2:3" x14ac:dyDescent="0.25">
      <c r="B217" t="s">
        <v>34</v>
      </c>
      <c r="C217" t="str">
        <f t="shared" si="3"/>
        <v xml:space="preserve"> - </v>
      </c>
    </row>
    <row r="218" spans="2:3" x14ac:dyDescent="0.25">
      <c r="B218" t="s">
        <v>34</v>
      </c>
      <c r="C218" t="str">
        <f t="shared" si="3"/>
        <v xml:space="preserve"> - </v>
      </c>
    </row>
    <row r="219" spans="2:3" x14ac:dyDescent="0.25">
      <c r="B219" t="s">
        <v>34</v>
      </c>
      <c r="C219" t="str">
        <f t="shared" si="3"/>
        <v xml:space="preserve"> - </v>
      </c>
    </row>
    <row r="220" spans="2:3" x14ac:dyDescent="0.25">
      <c r="B220" t="s">
        <v>34</v>
      </c>
      <c r="C220" t="str">
        <f t="shared" si="3"/>
        <v xml:space="preserve"> - </v>
      </c>
    </row>
    <row r="221" spans="2:3" x14ac:dyDescent="0.25">
      <c r="B221" t="s">
        <v>34</v>
      </c>
      <c r="C221" t="str">
        <f t="shared" si="3"/>
        <v xml:space="preserve"> - </v>
      </c>
    </row>
    <row r="222" spans="2:3" x14ac:dyDescent="0.25">
      <c r="B222" t="s">
        <v>34</v>
      </c>
      <c r="C222" t="str">
        <f t="shared" si="3"/>
        <v xml:space="preserve"> - </v>
      </c>
    </row>
    <row r="223" spans="2:3" x14ac:dyDescent="0.25">
      <c r="B223" t="s">
        <v>34</v>
      </c>
      <c r="C223" t="str">
        <f t="shared" si="3"/>
        <v xml:space="preserve"> - </v>
      </c>
    </row>
    <row r="224" spans="2:3" x14ac:dyDescent="0.25">
      <c r="B224" t="s">
        <v>34</v>
      </c>
      <c r="C224" t="str">
        <f t="shared" si="3"/>
        <v xml:space="preserve"> - </v>
      </c>
    </row>
    <row r="225" spans="2:3" x14ac:dyDescent="0.25">
      <c r="B225" t="s">
        <v>34</v>
      </c>
      <c r="C225" t="str">
        <f t="shared" si="3"/>
        <v xml:space="preserve"> - </v>
      </c>
    </row>
    <row r="226" spans="2:3" x14ac:dyDescent="0.25">
      <c r="B226" t="s">
        <v>34</v>
      </c>
      <c r="C226" t="str">
        <f t="shared" si="3"/>
        <v xml:space="preserve"> - </v>
      </c>
    </row>
    <row r="227" spans="2:3" x14ac:dyDescent="0.25">
      <c r="B227" t="s">
        <v>34</v>
      </c>
      <c r="C227" t="str">
        <f t="shared" si="3"/>
        <v xml:space="preserve"> - </v>
      </c>
    </row>
    <row r="228" spans="2:3" x14ac:dyDescent="0.25">
      <c r="B228" t="s">
        <v>34</v>
      </c>
      <c r="C228" t="str">
        <f t="shared" si="3"/>
        <v xml:space="preserve"> - </v>
      </c>
    </row>
    <row r="229" spans="2:3" x14ac:dyDescent="0.25">
      <c r="B229" t="s">
        <v>34</v>
      </c>
      <c r="C229" t="str">
        <f t="shared" si="3"/>
        <v xml:space="preserve"> - </v>
      </c>
    </row>
    <row r="230" spans="2:3" x14ac:dyDescent="0.25">
      <c r="B230" t="s">
        <v>34</v>
      </c>
      <c r="C230" t="str">
        <f t="shared" si="3"/>
        <v xml:space="preserve"> - </v>
      </c>
    </row>
    <row r="231" spans="2:3" x14ac:dyDescent="0.25">
      <c r="B231" t="s">
        <v>34</v>
      </c>
      <c r="C231" t="str">
        <f t="shared" si="3"/>
        <v xml:space="preserve"> - </v>
      </c>
    </row>
    <row r="232" spans="2:3" x14ac:dyDescent="0.25">
      <c r="B232" t="s">
        <v>34</v>
      </c>
      <c r="C232" t="str">
        <f t="shared" si="3"/>
        <v xml:space="preserve"> - </v>
      </c>
    </row>
    <row r="233" spans="2:3" x14ac:dyDescent="0.25">
      <c r="B233" t="s">
        <v>34</v>
      </c>
      <c r="C233" t="str">
        <f t="shared" si="3"/>
        <v xml:space="preserve"> - </v>
      </c>
    </row>
    <row r="234" spans="2:3" x14ac:dyDescent="0.25">
      <c r="B234" t="s">
        <v>34</v>
      </c>
      <c r="C234" t="str">
        <f t="shared" si="3"/>
        <v xml:space="preserve"> - </v>
      </c>
    </row>
    <row r="235" spans="2:3" x14ac:dyDescent="0.25">
      <c r="B235" t="s">
        <v>34</v>
      </c>
      <c r="C235" t="str">
        <f t="shared" si="3"/>
        <v xml:space="preserve"> - </v>
      </c>
    </row>
    <row r="236" spans="2:3" x14ac:dyDescent="0.25">
      <c r="B236" t="s">
        <v>34</v>
      </c>
      <c r="C236" t="str">
        <f t="shared" si="3"/>
        <v xml:space="preserve"> - </v>
      </c>
    </row>
    <row r="237" spans="2:3" x14ac:dyDescent="0.25">
      <c r="B237" t="s">
        <v>34</v>
      </c>
      <c r="C237" t="str">
        <f t="shared" si="3"/>
        <v xml:space="preserve"> - </v>
      </c>
    </row>
    <row r="238" spans="2:3" x14ac:dyDescent="0.25">
      <c r="B238" t="s">
        <v>34</v>
      </c>
      <c r="C238" t="str">
        <f t="shared" si="3"/>
        <v xml:space="preserve"> - </v>
      </c>
    </row>
    <row r="239" spans="2:3" x14ac:dyDescent="0.25">
      <c r="B239" t="s">
        <v>34</v>
      </c>
      <c r="C239" t="str">
        <f t="shared" si="3"/>
        <v xml:space="preserve"> - </v>
      </c>
    </row>
    <row r="240" spans="2:3" x14ac:dyDescent="0.25">
      <c r="B240" t="s">
        <v>34</v>
      </c>
      <c r="C240" t="str">
        <f t="shared" si="3"/>
        <v xml:space="preserve"> - </v>
      </c>
    </row>
    <row r="241" spans="2:3" x14ac:dyDescent="0.25">
      <c r="B241" t="s">
        <v>34</v>
      </c>
      <c r="C241" t="str">
        <f t="shared" si="3"/>
        <v xml:space="preserve"> - </v>
      </c>
    </row>
    <row r="242" spans="2:3" x14ac:dyDescent="0.25">
      <c r="B242" t="s">
        <v>34</v>
      </c>
      <c r="C242" t="str">
        <f t="shared" si="3"/>
        <v xml:space="preserve"> - </v>
      </c>
    </row>
    <row r="243" spans="2:3" x14ac:dyDescent="0.25">
      <c r="B243" t="s">
        <v>34</v>
      </c>
      <c r="C243" t="str">
        <f t="shared" si="3"/>
        <v xml:space="preserve"> - </v>
      </c>
    </row>
    <row r="244" spans="2:3" x14ac:dyDescent="0.25">
      <c r="B244" t="s">
        <v>34</v>
      </c>
      <c r="C244" t="str">
        <f t="shared" si="3"/>
        <v xml:space="preserve"> - </v>
      </c>
    </row>
    <row r="245" spans="2:3" x14ac:dyDescent="0.25">
      <c r="B245" t="s">
        <v>34</v>
      </c>
      <c r="C245" t="str">
        <f t="shared" si="3"/>
        <v xml:space="preserve"> - </v>
      </c>
    </row>
    <row r="246" spans="2:3" x14ac:dyDescent="0.25">
      <c r="B246" t="s">
        <v>34</v>
      </c>
      <c r="C246" t="str">
        <f t="shared" si="3"/>
        <v xml:space="preserve"> - </v>
      </c>
    </row>
    <row r="247" spans="2:3" x14ac:dyDescent="0.25">
      <c r="B247" t="s">
        <v>34</v>
      </c>
      <c r="C247" t="str">
        <f t="shared" si="3"/>
        <v xml:space="preserve"> - </v>
      </c>
    </row>
    <row r="248" spans="2:3" x14ac:dyDescent="0.25">
      <c r="B248" t="s">
        <v>34</v>
      </c>
      <c r="C248" t="str">
        <f t="shared" si="3"/>
        <v xml:space="preserve"> - </v>
      </c>
    </row>
    <row r="249" spans="2:3" x14ac:dyDescent="0.25">
      <c r="B249" t="s">
        <v>34</v>
      </c>
      <c r="C249" t="str">
        <f t="shared" si="3"/>
        <v xml:space="preserve"> - </v>
      </c>
    </row>
    <row r="250" spans="2:3" x14ac:dyDescent="0.25">
      <c r="B250" t="s">
        <v>34</v>
      </c>
      <c r="C250" t="str">
        <f t="shared" si="3"/>
        <v xml:space="preserve"> - </v>
      </c>
    </row>
    <row r="251" spans="2:3" x14ac:dyDescent="0.25">
      <c r="B251" t="s">
        <v>34</v>
      </c>
      <c r="C251" t="str">
        <f t="shared" si="3"/>
        <v xml:space="preserve"> - </v>
      </c>
    </row>
    <row r="252" spans="2:3" x14ac:dyDescent="0.25">
      <c r="B252" t="s">
        <v>34</v>
      </c>
      <c r="C252" t="str">
        <f t="shared" si="3"/>
        <v xml:space="preserve"> - </v>
      </c>
    </row>
    <row r="253" spans="2:3" x14ac:dyDescent="0.25">
      <c r="B253" t="s">
        <v>34</v>
      </c>
      <c r="C253" t="str">
        <f t="shared" si="3"/>
        <v xml:space="preserve"> - </v>
      </c>
    </row>
    <row r="254" spans="2:3" x14ac:dyDescent="0.25">
      <c r="B254" t="s">
        <v>34</v>
      </c>
      <c r="C254" t="str">
        <f t="shared" si="3"/>
        <v xml:space="preserve"> - </v>
      </c>
    </row>
    <row r="255" spans="2:3" x14ac:dyDescent="0.25">
      <c r="B255" t="s">
        <v>34</v>
      </c>
      <c r="C255" t="str">
        <f t="shared" si="3"/>
        <v xml:space="preserve"> - </v>
      </c>
    </row>
    <row r="256" spans="2:3" x14ac:dyDescent="0.25">
      <c r="B256" t="s">
        <v>34</v>
      </c>
      <c r="C256" t="str">
        <f t="shared" si="3"/>
        <v xml:space="preserve"> - </v>
      </c>
    </row>
    <row r="257" spans="2:3" x14ac:dyDescent="0.25">
      <c r="B257" t="s">
        <v>34</v>
      </c>
      <c r="C257" t="str">
        <f t="shared" si="3"/>
        <v xml:space="preserve"> - </v>
      </c>
    </row>
    <row r="258" spans="2:3" x14ac:dyDescent="0.25">
      <c r="B258" t="s">
        <v>34</v>
      </c>
      <c r="C258" t="str">
        <f t="shared" ref="C258:C321" si="4">(B258)&amp;(" - ")&amp;A258</f>
        <v xml:space="preserve"> - </v>
      </c>
    </row>
    <row r="259" spans="2:3" x14ac:dyDescent="0.25">
      <c r="B259" t="s">
        <v>34</v>
      </c>
      <c r="C259" t="str">
        <f t="shared" si="4"/>
        <v xml:space="preserve"> - </v>
      </c>
    </row>
    <row r="260" spans="2:3" x14ac:dyDescent="0.25">
      <c r="B260" t="s">
        <v>34</v>
      </c>
      <c r="C260" t="str">
        <f t="shared" si="4"/>
        <v xml:space="preserve"> - </v>
      </c>
    </row>
    <row r="261" spans="2:3" x14ac:dyDescent="0.25">
      <c r="B261" t="s">
        <v>34</v>
      </c>
      <c r="C261" t="str">
        <f t="shared" si="4"/>
        <v xml:space="preserve"> - </v>
      </c>
    </row>
    <row r="262" spans="2:3" x14ac:dyDescent="0.25">
      <c r="B262" t="s">
        <v>34</v>
      </c>
      <c r="C262" t="str">
        <f t="shared" si="4"/>
        <v xml:space="preserve"> - </v>
      </c>
    </row>
    <row r="263" spans="2:3" x14ac:dyDescent="0.25">
      <c r="B263" t="s">
        <v>34</v>
      </c>
      <c r="C263" t="str">
        <f t="shared" si="4"/>
        <v xml:space="preserve"> - </v>
      </c>
    </row>
    <row r="264" spans="2:3" x14ac:dyDescent="0.25">
      <c r="B264" t="s">
        <v>34</v>
      </c>
      <c r="C264" t="str">
        <f t="shared" si="4"/>
        <v xml:space="preserve"> - </v>
      </c>
    </row>
    <row r="265" spans="2:3" x14ac:dyDescent="0.25">
      <c r="B265" t="s">
        <v>34</v>
      </c>
      <c r="C265" t="str">
        <f t="shared" si="4"/>
        <v xml:space="preserve"> - </v>
      </c>
    </row>
    <row r="266" spans="2:3" x14ac:dyDescent="0.25">
      <c r="B266" t="s">
        <v>34</v>
      </c>
      <c r="C266" t="str">
        <f t="shared" si="4"/>
        <v xml:space="preserve"> - </v>
      </c>
    </row>
    <row r="267" spans="2:3" x14ac:dyDescent="0.25">
      <c r="B267" t="s">
        <v>34</v>
      </c>
      <c r="C267" t="str">
        <f t="shared" si="4"/>
        <v xml:space="preserve"> - </v>
      </c>
    </row>
    <row r="268" spans="2:3" x14ac:dyDescent="0.25">
      <c r="B268" t="s">
        <v>34</v>
      </c>
      <c r="C268" t="str">
        <f t="shared" si="4"/>
        <v xml:space="preserve"> - </v>
      </c>
    </row>
    <row r="269" spans="2:3" x14ac:dyDescent="0.25">
      <c r="B269" t="s">
        <v>34</v>
      </c>
      <c r="C269" t="str">
        <f t="shared" si="4"/>
        <v xml:space="preserve"> - </v>
      </c>
    </row>
    <row r="270" spans="2:3" x14ac:dyDescent="0.25">
      <c r="B270" t="s">
        <v>34</v>
      </c>
      <c r="C270" t="str">
        <f t="shared" si="4"/>
        <v xml:space="preserve"> - </v>
      </c>
    </row>
    <row r="271" spans="2:3" x14ac:dyDescent="0.25">
      <c r="B271" t="s">
        <v>34</v>
      </c>
      <c r="C271" t="str">
        <f t="shared" si="4"/>
        <v xml:space="preserve"> - </v>
      </c>
    </row>
    <row r="272" spans="2:3" x14ac:dyDescent="0.25">
      <c r="B272" t="s">
        <v>34</v>
      </c>
      <c r="C272" t="str">
        <f t="shared" si="4"/>
        <v xml:space="preserve"> - </v>
      </c>
    </row>
    <row r="273" spans="2:3" x14ac:dyDescent="0.25">
      <c r="B273" t="s">
        <v>34</v>
      </c>
      <c r="C273" t="str">
        <f t="shared" si="4"/>
        <v xml:space="preserve"> - </v>
      </c>
    </row>
    <row r="274" spans="2:3" x14ac:dyDescent="0.25">
      <c r="B274" t="s">
        <v>34</v>
      </c>
      <c r="C274" t="str">
        <f t="shared" si="4"/>
        <v xml:space="preserve"> - </v>
      </c>
    </row>
    <row r="275" spans="2:3" x14ac:dyDescent="0.25">
      <c r="B275" t="s">
        <v>34</v>
      </c>
      <c r="C275" t="str">
        <f t="shared" si="4"/>
        <v xml:space="preserve"> - </v>
      </c>
    </row>
    <row r="276" spans="2:3" x14ac:dyDescent="0.25">
      <c r="B276" t="s">
        <v>34</v>
      </c>
      <c r="C276" t="str">
        <f t="shared" si="4"/>
        <v xml:space="preserve"> - </v>
      </c>
    </row>
    <row r="277" spans="2:3" x14ac:dyDescent="0.25">
      <c r="B277" t="s">
        <v>34</v>
      </c>
      <c r="C277" t="str">
        <f t="shared" si="4"/>
        <v xml:space="preserve"> - </v>
      </c>
    </row>
    <row r="278" spans="2:3" x14ac:dyDescent="0.25">
      <c r="B278" t="s">
        <v>34</v>
      </c>
      <c r="C278" t="str">
        <f t="shared" si="4"/>
        <v xml:space="preserve"> - </v>
      </c>
    </row>
    <row r="279" spans="2:3" x14ac:dyDescent="0.25">
      <c r="B279" t="s">
        <v>34</v>
      </c>
      <c r="C279" t="str">
        <f t="shared" si="4"/>
        <v xml:space="preserve"> - </v>
      </c>
    </row>
    <row r="280" spans="2:3" x14ac:dyDescent="0.25">
      <c r="B280" t="s">
        <v>34</v>
      </c>
      <c r="C280" t="str">
        <f t="shared" si="4"/>
        <v xml:space="preserve"> - </v>
      </c>
    </row>
    <row r="281" spans="2:3" x14ac:dyDescent="0.25">
      <c r="B281" t="s">
        <v>34</v>
      </c>
      <c r="C281" t="str">
        <f t="shared" si="4"/>
        <v xml:space="preserve"> - </v>
      </c>
    </row>
    <row r="282" spans="2:3" x14ac:dyDescent="0.25">
      <c r="B282" t="s">
        <v>34</v>
      </c>
      <c r="C282" t="str">
        <f t="shared" si="4"/>
        <v xml:space="preserve"> - </v>
      </c>
    </row>
    <row r="283" spans="2:3" x14ac:dyDescent="0.25">
      <c r="B283" t="s">
        <v>34</v>
      </c>
      <c r="C283" t="str">
        <f t="shared" si="4"/>
        <v xml:space="preserve"> - </v>
      </c>
    </row>
    <row r="284" spans="2:3" x14ac:dyDescent="0.25">
      <c r="B284" t="s">
        <v>34</v>
      </c>
      <c r="C284" t="str">
        <f t="shared" si="4"/>
        <v xml:space="preserve"> - </v>
      </c>
    </row>
    <row r="285" spans="2:3" x14ac:dyDescent="0.25">
      <c r="B285" t="s">
        <v>34</v>
      </c>
      <c r="C285" t="str">
        <f t="shared" si="4"/>
        <v xml:space="preserve"> - </v>
      </c>
    </row>
    <row r="286" spans="2:3" x14ac:dyDescent="0.25">
      <c r="B286" t="s">
        <v>34</v>
      </c>
      <c r="C286" t="str">
        <f t="shared" si="4"/>
        <v xml:space="preserve"> - </v>
      </c>
    </row>
    <row r="287" spans="2:3" x14ac:dyDescent="0.25">
      <c r="B287" t="s">
        <v>34</v>
      </c>
      <c r="C287" t="str">
        <f t="shared" si="4"/>
        <v xml:space="preserve"> - </v>
      </c>
    </row>
    <row r="288" spans="2:3" x14ac:dyDescent="0.25">
      <c r="B288" t="s">
        <v>34</v>
      </c>
      <c r="C288" t="str">
        <f t="shared" si="4"/>
        <v xml:space="preserve"> - </v>
      </c>
    </row>
    <row r="289" spans="2:3" x14ac:dyDescent="0.25">
      <c r="B289" t="s">
        <v>34</v>
      </c>
      <c r="C289" t="str">
        <f t="shared" si="4"/>
        <v xml:space="preserve"> - </v>
      </c>
    </row>
    <row r="290" spans="2:3" x14ac:dyDescent="0.25">
      <c r="B290" t="s">
        <v>34</v>
      </c>
      <c r="C290" t="str">
        <f t="shared" si="4"/>
        <v xml:space="preserve"> - </v>
      </c>
    </row>
    <row r="291" spans="2:3" x14ac:dyDescent="0.25">
      <c r="B291" t="s">
        <v>34</v>
      </c>
      <c r="C291" t="str">
        <f t="shared" si="4"/>
        <v xml:space="preserve"> - </v>
      </c>
    </row>
    <row r="292" spans="2:3" x14ac:dyDescent="0.25">
      <c r="B292" t="s">
        <v>34</v>
      </c>
      <c r="C292" t="str">
        <f t="shared" si="4"/>
        <v xml:space="preserve"> - </v>
      </c>
    </row>
    <row r="293" spans="2:3" x14ac:dyDescent="0.25">
      <c r="B293" t="s">
        <v>34</v>
      </c>
      <c r="C293" t="str">
        <f t="shared" si="4"/>
        <v xml:space="preserve"> - </v>
      </c>
    </row>
    <row r="294" spans="2:3" x14ac:dyDescent="0.25">
      <c r="B294" t="s">
        <v>34</v>
      </c>
      <c r="C294" t="str">
        <f t="shared" si="4"/>
        <v xml:space="preserve"> - </v>
      </c>
    </row>
    <row r="295" spans="2:3" x14ac:dyDescent="0.25">
      <c r="B295" t="s">
        <v>34</v>
      </c>
      <c r="C295" t="str">
        <f t="shared" si="4"/>
        <v xml:space="preserve"> - </v>
      </c>
    </row>
    <row r="296" spans="2:3" x14ac:dyDescent="0.25">
      <c r="B296" t="s">
        <v>34</v>
      </c>
      <c r="C296" t="str">
        <f t="shared" si="4"/>
        <v xml:space="preserve"> - </v>
      </c>
    </row>
    <row r="297" spans="2:3" x14ac:dyDescent="0.25">
      <c r="B297" t="s">
        <v>34</v>
      </c>
      <c r="C297" t="str">
        <f t="shared" si="4"/>
        <v xml:space="preserve"> - </v>
      </c>
    </row>
    <row r="298" spans="2:3" x14ac:dyDescent="0.25">
      <c r="B298" t="s">
        <v>34</v>
      </c>
      <c r="C298" t="str">
        <f t="shared" si="4"/>
        <v xml:space="preserve"> - </v>
      </c>
    </row>
    <row r="299" spans="2:3" x14ac:dyDescent="0.25">
      <c r="B299" t="s">
        <v>34</v>
      </c>
      <c r="C299" t="str">
        <f t="shared" si="4"/>
        <v xml:space="preserve"> - </v>
      </c>
    </row>
    <row r="300" spans="2:3" x14ac:dyDescent="0.25">
      <c r="B300" t="s">
        <v>34</v>
      </c>
      <c r="C300" t="str">
        <f t="shared" si="4"/>
        <v xml:space="preserve"> - </v>
      </c>
    </row>
    <row r="301" spans="2:3" x14ac:dyDescent="0.25">
      <c r="B301" t="s">
        <v>34</v>
      </c>
      <c r="C301" t="str">
        <f t="shared" si="4"/>
        <v xml:space="preserve"> - </v>
      </c>
    </row>
    <row r="302" spans="2:3" x14ac:dyDescent="0.25">
      <c r="B302" t="s">
        <v>34</v>
      </c>
      <c r="C302" t="str">
        <f t="shared" si="4"/>
        <v xml:space="preserve"> - </v>
      </c>
    </row>
    <row r="303" spans="2:3" x14ac:dyDescent="0.25">
      <c r="B303" t="s">
        <v>34</v>
      </c>
      <c r="C303" t="str">
        <f t="shared" si="4"/>
        <v xml:space="preserve"> - </v>
      </c>
    </row>
    <row r="304" spans="2:3" x14ac:dyDescent="0.25">
      <c r="B304" t="s">
        <v>34</v>
      </c>
      <c r="C304" t="str">
        <f t="shared" si="4"/>
        <v xml:space="preserve"> - </v>
      </c>
    </row>
    <row r="305" spans="2:3" x14ac:dyDescent="0.25">
      <c r="B305" t="s">
        <v>34</v>
      </c>
      <c r="C305" t="str">
        <f t="shared" si="4"/>
        <v xml:space="preserve"> - </v>
      </c>
    </row>
    <row r="306" spans="2:3" x14ac:dyDescent="0.25">
      <c r="B306" t="s">
        <v>34</v>
      </c>
      <c r="C306" t="str">
        <f t="shared" si="4"/>
        <v xml:space="preserve"> - </v>
      </c>
    </row>
    <row r="307" spans="2:3" x14ac:dyDescent="0.25">
      <c r="B307" t="s">
        <v>34</v>
      </c>
      <c r="C307" t="str">
        <f t="shared" si="4"/>
        <v xml:space="preserve"> - </v>
      </c>
    </row>
    <row r="308" spans="2:3" x14ac:dyDescent="0.25">
      <c r="B308" t="s">
        <v>34</v>
      </c>
      <c r="C308" t="str">
        <f t="shared" si="4"/>
        <v xml:space="preserve"> - </v>
      </c>
    </row>
    <row r="309" spans="2:3" x14ac:dyDescent="0.25">
      <c r="B309" t="s">
        <v>34</v>
      </c>
      <c r="C309" t="str">
        <f t="shared" si="4"/>
        <v xml:space="preserve"> - </v>
      </c>
    </row>
    <row r="310" spans="2:3" x14ac:dyDescent="0.25">
      <c r="B310" t="s">
        <v>34</v>
      </c>
      <c r="C310" t="str">
        <f t="shared" si="4"/>
        <v xml:space="preserve"> - </v>
      </c>
    </row>
    <row r="311" spans="2:3" x14ac:dyDescent="0.25">
      <c r="B311" t="s">
        <v>34</v>
      </c>
      <c r="C311" t="str">
        <f t="shared" si="4"/>
        <v xml:space="preserve"> - </v>
      </c>
    </row>
    <row r="312" spans="2:3" x14ac:dyDescent="0.25">
      <c r="B312" t="s">
        <v>34</v>
      </c>
      <c r="C312" t="str">
        <f t="shared" si="4"/>
        <v xml:space="preserve"> - </v>
      </c>
    </row>
    <row r="313" spans="2:3" x14ac:dyDescent="0.25">
      <c r="B313" t="s">
        <v>34</v>
      </c>
      <c r="C313" t="str">
        <f t="shared" si="4"/>
        <v xml:space="preserve"> - </v>
      </c>
    </row>
    <row r="314" spans="2:3" x14ac:dyDescent="0.25">
      <c r="B314" t="s">
        <v>34</v>
      </c>
      <c r="C314" t="str">
        <f t="shared" si="4"/>
        <v xml:space="preserve"> - </v>
      </c>
    </row>
    <row r="315" spans="2:3" x14ac:dyDescent="0.25">
      <c r="B315" t="s">
        <v>34</v>
      </c>
      <c r="C315" t="str">
        <f t="shared" si="4"/>
        <v xml:space="preserve"> - </v>
      </c>
    </row>
    <row r="316" spans="2:3" x14ac:dyDescent="0.25">
      <c r="B316" t="s">
        <v>34</v>
      </c>
      <c r="C316" t="str">
        <f t="shared" si="4"/>
        <v xml:space="preserve"> - </v>
      </c>
    </row>
    <row r="317" spans="2:3" x14ac:dyDescent="0.25">
      <c r="B317" t="s">
        <v>34</v>
      </c>
      <c r="C317" t="str">
        <f t="shared" si="4"/>
        <v xml:space="preserve"> - </v>
      </c>
    </row>
    <row r="318" spans="2:3" x14ac:dyDescent="0.25">
      <c r="B318" t="s">
        <v>34</v>
      </c>
      <c r="C318" t="str">
        <f t="shared" si="4"/>
        <v xml:space="preserve"> - </v>
      </c>
    </row>
    <row r="319" spans="2:3" x14ac:dyDescent="0.25">
      <c r="B319" t="s">
        <v>34</v>
      </c>
      <c r="C319" t="str">
        <f t="shared" si="4"/>
        <v xml:space="preserve"> - </v>
      </c>
    </row>
    <row r="320" spans="2:3" x14ac:dyDescent="0.25">
      <c r="B320" t="s">
        <v>34</v>
      </c>
      <c r="C320" t="str">
        <f t="shared" si="4"/>
        <v xml:space="preserve"> - </v>
      </c>
    </row>
    <row r="321" spans="2:3" x14ac:dyDescent="0.25">
      <c r="B321" t="s">
        <v>34</v>
      </c>
      <c r="C321" t="str">
        <f t="shared" si="4"/>
        <v xml:space="preserve"> - </v>
      </c>
    </row>
    <row r="322" spans="2:3" x14ac:dyDescent="0.25">
      <c r="B322" t="s">
        <v>34</v>
      </c>
      <c r="C322" t="str">
        <f t="shared" ref="C322:C344" si="5">(B322)&amp;(" - ")&amp;A322</f>
        <v xml:space="preserve"> - </v>
      </c>
    </row>
    <row r="323" spans="2:3" x14ac:dyDescent="0.25">
      <c r="B323" t="s">
        <v>34</v>
      </c>
      <c r="C323" t="str">
        <f t="shared" si="5"/>
        <v xml:space="preserve"> - </v>
      </c>
    </row>
    <row r="324" spans="2:3" x14ac:dyDescent="0.25">
      <c r="B324" t="s">
        <v>34</v>
      </c>
      <c r="C324" t="str">
        <f t="shared" si="5"/>
        <v xml:space="preserve"> - </v>
      </c>
    </row>
    <row r="325" spans="2:3" x14ac:dyDescent="0.25">
      <c r="B325" t="s">
        <v>34</v>
      </c>
      <c r="C325" t="str">
        <f t="shared" si="5"/>
        <v xml:space="preserve"> - </v>
      </c>
    </row>
    <row r="326" spans="2:3" x14ac:dyDescent="0.25">
      <c r="B326" t="s">
        <v>34</v>
      </c>
      <c r="C326" t="str">
        <f t="shared" si="5"/>
        <v xml:space="preserve"> - </v>
      </c>
    </row>
    <row r="327" spans="2:3" x14ac:dyDescent="0.25">
      <c r="B327" t="s">
        <v>34</v>
      </c>
      <c r="C327" t="str">
        <f t="shared" si="5"/>
        <v xml:space="preserve"> - </v>
      </c>
    </row>
    <row r="328" spans="2:3" x14ac:dyDescent="0.25">
      <c r="B328" t="s">
        <v>34</v>
      </c>
      <c r="C328" t="str">
        <f t="shared" si="5"/>
        <v xml:space="preserve"> - </v>
      </c>
    </row>
    <row r="329" spans="2:3" x14ac:dyDescent="0.25">
      <c r="B329" t="s">
        <v>34</v>
      </c>
      <c r="C329" t="str">
        <f t="shared" si="5"/>
        <v xml:space="preserve"> - </v>
      </c>
    </row>
    <row r="330" spans="2:3" x14ac:dyDescent="0.25">
      <c r="B330" t="s">
        <v>34</v>
      </c>
      <c r="C330" t="str">
        <f t="shared" si="5"/>
        <v xml:space="preserve"> - </v>
      </c>
    </row>
    <row r="331" spans="2:3" x14ac:dyDescent="0.25">
      <c r="B331" t="s">
        <v>34</v>
      </c>
      <c r="C331" t="str">
        <f t="shared" si="5"/>
        <v xml:space="preserve"> - </v>
      </c>
    </row>
    <row r="332" spans="2:3" x14ac:dyDescent="0.25">
      <c r="B332" t="s">
        <v>34</v>
      </c>
      <c r="C332" t="str">
        <f t="shared" si="5"/>
        <v xml:space="preserve"> - </v>
      </c>
    </row>
    <row r="333" spans="2:3" x14ac:dyDescent="0.25">
      <c r="B333" t="s">
        <v>34</v>
      </c>
      <c r="C333" t="str">
        <f t="shared" si="5"/>
        <v xml:space="preserve"> - </v>
      </c>
    </row>
    <row r="334" spans="2:3" x14ac:dyDescent="0.25">
      <c r="B334" t="s">
        <v>34</v>
      </c>
      <c r="C334" t="str">
        <f t="shared" si="5"/>
        <v xml:space="preserve"> - </v>
      </c>
    </row>
    <row r="335" spans="2:3" x14ac:dyDescent="0.25">
      <c r="B335" t="s">
        <v>34</v>
      </c>
      <c r="C335" t="str">
        <f t="shared" si="5"/>
        <v xml:space="preserve"> - </v>
      </c>
    </row>
    <row r="336" spans="2:3" x14ac:dyDescent="0.25">
      <c r="B336" t="s">
        <v>34</v>
      </c>
      <c r="C336" t="str">
        <f t="shared" si="5"/>
        <v xml:space="preserve"> - </v>
      </c>
    </row>
    <row r="337" spans="2:3" x14ac:dyDescent="0.25">
      <c r="B337" t="s">
        <v>34</v>
      </c>
      <c r="C337" t="str">
        <f t="shared" si="5"/>
        <v xml:space="preserve"> - </v>
      </c>
    </row>
    <row r="338" spans="2:3" x14ac:dyDescent="0.25">
      <c r="B338" t="s">
        <v>34</v>
      </c>
      <c r="C338" t="str">
        <f t="shared" si="5"/>
        <v xml:space="preserve"> - </v>
      </c>
    </row>
    <row r="339" spans="2:3" x14ac:dyDescent="0.25">
      <c r="B339" t="s">
        <v>34</v>
      </c>
      <c r="C339" t="str">
        <f t="shared" si="5"/>
        <v xml:space="preserve"> - </v>
      </c>
    </row>
    <row r="340" spans="2:3" x14ac:dyDescent="0.25">
      <c r="B340" t="s">
        <v>34</v>
      </c>
      <c r="C340" t="str">
        <f t="shared" si="5"/>
        <v xml:space="preserve"> - </v>
      </c>
    </row>
    <row r="341" spans="2:3" x14ac:dyDescent="0.25">
      <c r="B341" t="s">
        <v>34</v>
      </c>
      <c r="C341" t="str">
        <f t="shared" si="5"/>
        <v xml:space="preserve"> - </v>
      </c>
    </row>
    <row r="342" spans="2:3" x14ac:dyDescent="0.25">
      <c r="B342" t="s">
        <v>34</v>
      </c>
      <c r="C342" t="str">
        <f t="shared" si="5"/>
        <v xml:space="preserve"> - </v>
      </c>
    </row>
    <row r="343" spans="2:3" x14ac:dyDescent="0.25">
      <c r="B343" t="s">
        <v>34</v>
      </c>
      <c r="C343" t="str">
        <f t="shared" si="5"/>
        <v xml:space="preserve"> - </v>
      </c>
    </row>
    <row r="344" spans="2:3" x14ac:dyDescent="0.25">
      <c r="B344" t="s">
        <v>34</v>
      </c>
      <c r="C344" t="str">
        <f t="shared" si="5"/>
        <v xml:space="preserve"> - </v>
      </c>
    </row>
    <row r="345" spans="2:3" x14ac:dyDescent="0.25">
      <c r="B345" t="s">
        <v>34</v>
      </c>
    </row>
    <row r="346" spans="2:3" x14ac:dyDescent="0.25">
      <c r="B346" t="s">
        <v>34</v>
      </c>
    </row>
    <row r="347" spans="2:3" x14ac:dyDescent="0.25">
      <c r="B347" t="s">
        <v>34</v>
      </c>
    </row>
    <row r="348" spans="2:3" x14ac:dyDescent="0.25">
      <c r="B348" t="s">
        <v>34</v>
      </c>
    </row>
    <row r="349" spans="2:3" x14ac:dyDescent="0.25">
      <c r="B349" t="s">
        <v>34</v>
      </c>
    </row>
    <row r="350" spans="2:3" x14ac:dyDescent="0.25">
      <c r="B350" t="s">
        <v>34</v>
      </c>
    </row>
    <row r="351" spans="2:3" x14ac:dyDescent="0.25">
      <c r="B351" t="s">
        <v>34</v>
      </c>
    </row>
    <row r="352" spans="2:3" x14ac:dyDescent="0.25">
      <c r="B352" t="s">
        <v>34</v>
      </c>
    </row>
    <row r="353" spans="2:2" x14ac:dyDescent="0.25">
      <c r="B353" t="s">
        <v>34</v>
      </c>
    </row>
    <row r="354" spans="2:2" x14ac:dyDescent="0.25">
      <c r="B354" t="s">
        <v>34</v>
      </c>
    </row>
    <row r="355" spans="2:2" x14ac:dyDescent="0.25">
      <c r="B355" t="s">
        <v>34</v>
      </c>
    </row>
    <row r="356" spans="2:2" x14ac:dyDescent="0.25">
      <c r="B356" t="s">
        <v>34</v>
      </c>
    </row>
    <row r="357" spans="2:2" x14ac:dyDescent="0.25">
      <c r="B357" t="s">
        <v>34</v>
      </c>
    </row>
    <row r="358" spans="2:2" x14ac:dyDescent="0.25">
      <c r="B358" t="s">
        <v>34</v>
      </c>
    </row>
    <row r="359" spans="2:2" x14ac:dyDescent="0.25">
      <c r="B359" t="s">
        <v>34</v>
      </c>
    </row>
    <row r="360" spans="2:2" x14ac:dyDescent="0.25">
      <c r="B360" t="s">
        <v>34</v>
      </c>
    </row>
    <row r="361" spans="2:2" x14ac:dyDescent="0.25">
      <c r="B361" t="s">
        <v>34</v>
      </c>
    </row>
    <row r="362" spans="2:2" x14ac:dyDescent="0.25">
      <c r="B362" t="s">
        <v>34</v>
      </c>
    </row>
    <row r="363" spans="2:2" x14ac:dyDescent="0.25">
      <c r="B363" t="s">
        <v>34</v>
      </c>
    </row>
    <row r="364" spans="2:2" x14ac:dyDescent="0.25">
      <c r="B364" t="s">
        <v>34</v>
      </c>
    </row>
    <row r="365" spans="2:2" x14ac:dyDescent="0.25">
      <c r="B365" t="s">
        <v>34</v>
      </c>
    </row>
    <row r="366" spans="2:2" x14ac:dyDescent="0.25">
      <c r="B366" t="s">
        <v>34</v>
      </c>
    </row>
    <row r="367" spans="2:2" x14ac:dyDescent="0.25">
      <c r="B367" t="s">
        <v>34</v>
      </c>
    </row>
    <row r="368" spans="2:2" x14ac:dyDescent="0.25">
      <c r="B368" t="s">
        <v>34</v>
      </c>
    </row>
    <row r="369" spans="2:2" x14ac:dyDescent="0.25">
      <c r="B369" t="s">
        <v>34</v>
      </c>
    </row>
    <row r="370" spans="2:2" x14ac:dyDescent="0.25">
      <c r="B370" t="s">
        <v>34</v>
      </c>
    </row>
    <row r="371" spans="2:2" x14ac:dyDescent="0.25">
      <c r="B371" t="s">
        <v>34</v>
      </c>
    </row>
    <row r="372" spans="2:2" x14ac:dyDescent="0.25">
      <c r="B372" t="s">
        <v>34</v>
      </c>
    </row>
    <row r="373" spans="2:2" x14ac:dyDescent="0.25">
      <c r="B373" t="s">
        <v>34</v>
      </c>
    </row>
    <row r="374" spans="2:2" x14ac:dyDescent="0.25">
      <c r="B374" t="s">
        <v>34</v>
      </c>
    </row>
    <row r="375" spans="2:2" x14ac:dyDescent="0.25">
      <c r="B375" t="s">
        <v>34</v>
      </c>
    </row>
    <row r="376" spans="2:2" x14ac:dyDescent="0.25">
      <c r="B376" t="s">
        <v>34</v>
      </c>
    </row>
    <row r="377" spans="2:2" x14ac:dyDescent="0.25">
      <c r="B377" t="s">
        <v>34</v>
      </c>
    </row>
    <row r="378" spans="2:2" x14ac:dyDescent="0.25">
      <c r="B378" t="s">
        <v>34</v>
      </c>
    </row>
    <row r="379" spans="2:2" x14ac:dyDescent="0.25">
      <c r="B379" t="s">
        <v>34</v>
      </c>
    </row>
    <row r="380" spans="2:2" x14ac:dyDescent="0.25">
      <c r="B380" t="s">
        <v>34</v>
      </c>
    </row>
    <row r="381" spans="2:2" x14ac:dyDescent="0.25">
      <c r="B381" t="s">
        <v>34</v>
      </c>
    </row>
    <row r="382" spans="2:2" x14ac:dyDescent="0.25">
      <c r="B382" t="s">
        <v>34</v>
      </c>
    </row>
    <row r="383" spans="2:2" x14ac:dyDescent="0.25">
      <c r="B383" t="s">
        <v>34</v>
      </c>
    </row>
    <row r="384" spans="2:2" x14ac:dyDescent="0.25">
      <c r="B384" t="s">
        <v>34</v>
      </c>
    </row>
  </sheetData>
  <sortState ref="A1:B200">
    <sortCondition ref="A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33" sqref="D33"/>
    </sheetView>
  </sheetViews>
  <sheetFormatPr defaultRowHeight="15" x14ac:dyDescent="0.25"/>
  <cols>
    <col min="1" max="1" width="12.42578125" bestFit="1" customWidth="1"/>
  </cols>
  <sheetData>
    <row r="1" spans="1:1" x14ac:dyDescent="0.25">
      <c r="A1" t="s">
        <v>14</v>
      </c>
    </row>
    <row r="2" spans="1:1" x14ac:dyDescent="0.25">
      <c r="A2" t="s">
        <v>7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CENTRO DE CUSTO</vt:lpstr>
      <vt:lpstr>TABELA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Souza da Silva</dc:creator>
  <cp:lastModifiedBy>Alan Souza da Silva</cp:lastModifiedBy>
  <cp:lastPrinted>2024-01-23T17:21:10Z</cp:lastPrinted>
  <dcterms:created xsi:type="dcterms:W3CDTF">2020-04-13T12:54:33Z</dcterms:created>
  <dcterms:modified xsi:type="dcterms:W3CDTF">2024-01-23T17:29:08Z</dcterms:modified>
</cp:coreProperties>
</file>