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xr:revisionPtr revIDLastSave="0" documentId="8_{586F02E1-704E-46CA-BCB7-E9B0B5027930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COTAÇÃO LIMPEZA" sheetId="2" r:id="rId1"/>
  </sheets>
  <definedNames>
    <definedName name="_xlnm._FilterDatabase" localSheetId="0" hidden="1">'COTAÇÃO LIMPEZA'!$A$2:$AD$2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34" i="2" l="1"/>
  <c r="I9" i="2"/>
  <c r="I10" i="2"/>
  <c r="I20" i="2"/>
  <c r="I7" i="2"/>
  <c r="E10" i="2"/>
  <c r="E3" i="2"/>
  <c r="E11" i="2"/>
  <c r="E32" i="2"/>
  <c r="E33" i="2"/>
  <c r="I33" i="2" s="1"/>
  <c r="E30" i="2"/>
  <c r="I30" i="2" s="1"/>
  <c r="E25" i="2"/>
  <c r="E22" i="2"/>
  <c r="E28" i="2"/>
  <c r="E24" i="2"/>
  <c r="E18" i="2"/>
  <c r="E19" i="2"/>
  <c r="I19" i="2" s="1"/>
  <c r="E20" i="2"/>
  <c r="E5" i="2"/>
  <c r="I5" i="2" s="1"/>
  <c r="E29" i="2"/>
  <c r="I29" i="2" s="1"/>
  <c r="E12" i="2"/>
  <c r="I12" i="2" s="1"/>
  <c r="E31" i="2"/>
  <c r="I31" i="2" s="1"/>
  <c r="E6" i="2"/>
  <c r="I6" i="2" s="1"/>
  <c r="E7" i="2"/>
  <c r="E8" i="2"/>
  <c r="I8" i="2" s="1"/>
  <c r="E13" i="2"/>
  <c r="I13" i="2" s="1"/>
  <c r="E23" i="2"/>
  <c r="I23" i="2" s="1"/>
  <c r="E21" i="2"/>
  <c r="I21" i="2" s="1"/>
  <c r="E15" i="2"/>
  <c r="I15" i="2" s="1"/>
  <c r="E27" i="2"/>
  <c r="I27" i="2" s="1"/>
  <c r="E26" i="2"/>
  <c r="I26" i="2" s="1"/>
  <c r="E17" i="2"/>
  <c r="I17" i="2" s="1"/>
  <c r="E14" i="2"/>
  <c r="I14" i="2" s="1"/>
  <c r="E16" i="2"/>
  <c r="I16" i="2" s="1"/>
  <c r="E4" i="2"/>
  <c r="I4" i="2" s="1"/>
  <c r="E9" i="2"/>
  <c r="I18" i="2"/>
  <c r="I24" i="2"/>
  <c r="I28" i="2"/>
  <c r="I22" i="2"/>
  <c r="I25" i="2"/>
  <c r="I32" i="2"/>
  <c r="I11" i="2"/>
  <c r="I3" i="2"/>
</calcChain>
</file>

<file path=xl/sharedStrings.xml><?xml version="1.0" encoding="utf-8"?>
<sst xmlns="http://schemas.openxmlformats.org/spreadsheetml/2006/main" count="203" uniqueCount="87">
  <si>
    <t>GRUPO DE MATERIAL</t>
  </si>
  <si>
    <t>Código Catmat</t>
  </si>
  <si>
    <t>NOME</t>
  </si>
  <si>
    <t>Descrição (texto livre)</t>
  </si>
  <si>
    <t>QUANTIDADE TOTAL</t>
  </si>
  <si>
    <t>Unidade de Medida</t>
  </si>
  <si>
    <t>Cidade</t>
  </si>
  <si>
    <t>Estado</t>
  </si>
  <si>
    <t>VALOR TOTAL</t>
  </si>
  <si>
    <t>Quant. Arapiraca</t>
  </si>
  <si>
    <t>Quant. Maceió</t>
  </si>
  <si>
    <t>Preço médio</t>
  </si>
  <si>
    <t>CÓDIGO SIPAC</t>
  </si>
  <si>
    <t>Limpeza e higienização</t>
  </si>
  <si>
    <t>RODO CABO MADEIRA 2026</t>
  </si>
  <si>
    <t>Rodo, material cabo: madeira, material suporte: madeira, comprimento suporte: 60 cm, quantidade borrachas: 2 un, características adicionais: cabo revestido em plástico</t>
  </si>
  <si>
    <t>UNIDADE</t>
  </si>
  <si>
    <t>Maceió</t>
  </si>
  <si>
    <t>AL</t>
  </si>
  <si>
    <t>ESPONJA DE AÇO 2026</t>
  </si>
  <si>
    <t>ESPONJA AÇO, ESPONJA LIMPEZA, MATERIAL: LÃ AÇO, FORMATO: ANATÔMICO, ABRASIVIDADE: MÍNIMA, APLICAÇÃO: UTENSÍLIOS DE ALUMÍNIO, PCT 60 G - PACOTE</t>
  </si>
  <si>
    <t>PACOTE</t>
  </si>
  <si>
    <t>ESPONJA DUPLA FACE 2026</t>
  </si>
  <si>
    <t>Esponja limpeza, material: fibra sintética, formato: retangular, abrasividade: alta, aplicação: utensílios domésticos, características adicionais: dupla face</t>
  </si>
  <si>
    <t>ESCOVA DE LIMPEZA 2026</t>
  </si>
  <si>
    <t>ESCOVA LIMPEZA GERAL, MATERIAL CORPO: POLIETILENO, MATERIAL CERDAS: NÁILON, CARACTERÍSTICAS ADICIONAIS: CABO REFORÇADO, ATÓXICA E REUTILIZÁVEL, COMPRIMENTO: 12 CM, DIÂMETRO: 1 CM</t>
  </si>
  <si>
    <t>SACO LIXO REFORÇADO 200 L 2026</t>
  </si>
  <si>
    <t>SACO PLÁSTICO LIXO, CAPACIDADE: 200 L, COR: PRETA, LARGURA: 90 CM, ALTURA: 110 CM, CARACTERÍSTICAS ADICIONAIS: REFORÇADO, ESPESSURA: 12 MICRA MICRA, APLICAÇÃO: COLETA DE LIXO, MATERIAL: POLIETILENO. PACOTE COM 100 UNIDADES</t>
  </si>
  <si>
    <t>SACO LIXO 60 L 2026</t>
  </si>
  <si>
    <t>Saco plástico lixo, capacidade: 60 l, cor: preta, aplicação: coleta de lixo, material: polietileno. Pacote com 100 unidades.</t>
  </si>
  <si>
    <t>HIDRÓXIDO DE SÓDIO 2026</t>
  </si>
  <si>
    <t>HIDRÓXIDO DE SÓDIO, ASPECTO FÍSICO ESCAMAS ESBRANQUIÇADAS, ALTAMENTE HIGROSCÓPICO, PESO MOLECULAR 40, FÓRMULA QUÍMICA NAOH, GRAU DE PUREZA PUREZA MÍNIMA DE 95%, CARACTERÍSTICA ADICIONAL SODA CÁUSTICA COMERCIAL, NÚMERO DE REFERÊNCIA QUÍMICA CAS 1310-73-2 - emb. de 1 litro</t>
  </si>
  <si>
    <t>LITRO</t>
  </si>
  <si>
    <t>DESENCROSTANTE 2026</t>
  </si>
  <si>
    <t>DESENCROSTANTE PARA LIMPEZA PESADA DE FORNO E FOGÃO, TIPO SOLUPAN, 5L</t>
  </si>
  <si>
    <t>BOMBONA</t>
  </si>
  <si>
    <t>DETERGENTE 2026</t>
  </si>
  <si>
    <t>DETERGENTE, COMPOSIÇÃO TESOATIVOS ANIÔNICOS, COADJUVANTE, PRESERVANTES,, COMPONENTE ATIVO LINEAR ALQUIBENZENO SULFONATO DE SÓDIO, APLICAÇÃO REMOÇÃO DE GORDURAS DE LOUÇAS, TALHERES E PANELAS, AROMA NEUTRO, CARACTERÍSTICAS ADICIONAIS CONTÉM TENSOATIVO BIODEGRADÁVEL. EMBALAGEM COM 5 LITROS.</t>
  </si>
  <si>
    <t>DESENGORDURANTE 2026</t>
  </si>
  <si>
    <t>SOLUÇÃO LIMPADORA, DESENGORDURANTE MULTIUSO TRADICIONAL -  APLICAÇÃO GERAL, LÍQUIDO, INCOLOR, APRESENTAÇÃO FRASCO 500 ML</t>
  </si>
  <si>
    <t>FRASCO</t>
  </si>
  <si>
    <t>LIMPA ALUMÍNIO 2026</t>
  </si>
  <si>
    <t>LIMPA ALUMÍNIO LÍQUIDO, USO EM UTENSÍLIOS DE METAL, REMOVE AS MANCHAS DOS ALUMÍNIOS PROPORCIONANDO UM MAIOR BRILHO. AGE TAMBÉM COMO DESENGORDURANTE E DESINCRUSTANTE, - PRODUTO BIODEGRADÁVEL. - FRASCO 500 ML</t>
  </si>
  <si>
    <t>SABONETE LÍQUIDO 2026</t>
  </si>
  <si>
    <t>Sabonete líquido, aspecto físico: cremoso, aplicação: saboneteira para sabonete líquido, características adicionais: bolsa refil 800 ml para dispenser, aroma: erva-doce, antisséptico</t>
  </si>
  <si>
    <t>SABÃO EM BARRA 2026</t>
  </si>
  <si>
    <t>SABÃO BARRA, COMPOSIÇÃO BÁSICA SAIS + ÁCIDO GRAXO, GLICERINADO TIPO NEUTRO, PESO 200G, FORMATO RETANGULAR</t>
  </si>
  <si>
    <t>ÁLCOOL LÍQUIDO 92,8° 2026</t>
  </si>
  <si>
    <t>Álcool Etílico Limpeza De Ambientes, Tipo: Etílico Hidratado, Aplicação: Limpeza, Concentração: 92,8°Inpm - Galão 5 lit</t>
  </si>
  <si>
    <t>ÁGUA SANITÁRIA 2026</t>
  </si>
  <si>
    <t>Água Sanitária - HIPOCLORITO DE SÓDIO 2% - 2,5%, Água sanitária, composição química: hipoclorito de sódio, hidróxido de sódio, cloreto, teor cloro ativo: varia de 2 a 2,50%, cor: incolor, aplicação: lavagem e alvejante de roupas, banheiras, pias. EMBALAGEM DE 5 LITROS</t>
  </si>
  <si>
    <t>3022000104111 </t>
  </si>
  <si>
    <t>PANO DE LIMPEZA ALGODÃO 2026</t>
  </si>
  <si>
    <t>PANO LIMPEZA, 100% ALGODÃO, COMPRIMENTO 70 CM, LARGURA 50 CM, CARACTERÍSTICAS ADICIONAIS: UNIDADE, CHÃO, COR BRANCA.</t>
  </si>
  <si>
    <t>PANO LIMPEZA MULTIUSO 2026</t>
  </si>
  <si>
    <t>Pano limpeza, material: 70% viscose e 30% poliéster, comprimento: bobina 300 m, largura: 28 cm, características adicionais: alto grau absorção, picotado, desprendimento de partÍcula</t>
  </si>
  <si>
    <t>3022000104113 </t>
  </si>
  <si>
    <t>LIXEIRA 60 LIT 2026</t>
  </si>
  <si>
    <t>LIXEIRA, MATERIAL:POLIETILENO ALTA DENSIDADE, CAPACIDADE:60 L, TIPO:COM TAMPA PLÁSTICA ACIONADA POR PEDAL, COR:BRANCA, CARACTERÍSTICAS ADICIONAIS:FORMATO RETANGULAR</t>
  </si>
  <si>
    <t>CESTO LIXO 60 LIT 2026</t>
  </si>
  <si>
    <t>CESTO DE LIXO 60 LITROS - FABRICADO EM POLIPROPILENO (PP) OU POLIETILENO DE ALTA DENSIDADE (PEAD). ATÓXICO, RESISTENTE À IMPACTOS. TAMPA BASCULANTE. COR: PRETA.</t>
  </si>
  <si>
    <t>3022000104115 </t>
  </si>
  <si>
    <t>TOALHA DE PAPEL INTERFOLHADA 2026</t>
  </si>
  <si>
    <t>TOALHA DE PAPEL, MATERIAL PAPEL, TIPO FOLHA 3 DOBRAS, COMPRIMENTO 23, LARGURA 22, COR BRANCA, CARACTERÍSTICAS ADICIONAIS INTERFOLHADA. PACOTE COM 1.000 FOLHAS.</t>
  </si>
  <si>
    <t>TOALHA DE PAPEL PICOTADA 2026</t>
  </si>
  <si>
    <t>TOALHA DE PAPEL - MATERIAL PAPEL, FOLHA DUPLA PICOTADA, PCT C/ 2 ROLOS, MED. 22 X 20 CM, CARACTERÍSTICAS ADICIONAIS ALTO GRAU DE ABSORÇÃO</t>
  </si>
  <si>
    <t>BALDE 100 LIT 2026</t>
  </si>
  <si>
    <t>BALDE PLÁSTICO, CAPACIDADE: 100 LITROS, REFORÇADO, COM TAMPA E ALÇA</t>
  </si>
  <si>
    <t>BALDE 12 LIT 2026</t>
  </si>
  <si>
    <t>BALDE, MATERIAL:PLÁSTICO, TAMANHO:PEQUENO, MATERIAL ALÇA:METAL; BICO, CAPACIDADE:12 L</t>
  </si>
  <si>
    <t>SABÃO EM PÓ 2026</t>
  </si>
  <si>
    <t>SABÃO PÓ, APLICAÇÃO: LIMPEZA GERAL, ADITIVOS: NÃO APLICÁVEL, ODOR: NÃO APLICÁVEL, BIODEGRADÁVEL - PCT 500 G</t>
  </si>
  <si>
    <t>VASSOURINHA PIAÇAVA 2026</t>
  </si>
  <si>
    <t>VASSOURINHA, MATERIAL CERDA: PIAÇAVA, CABO COLADO, MATERIAL: MADEIRA</t>
  </si>
  <si>
    <t>VASSOURA PIAÇAVA 2026</t>
  </si>
  <si>
    <t>VASSOURA, MATERIAL CERDAS: PIAÇAVA, MATERIAL CABO: MADEIRA, MATERIAL CEPA: madeira, comprimento cepa: 17 cm, comprimento cerdas: 13 cm, características adicionais: com cabo colado, comprimento:120cm</t>
  </si>
  <si>
    <t>PÁ PARA LIXO 2026</t>
  </si>
  <si>
    <t>PÁ COLETORA LIXO, MATERIAL COLETOR POLIESTIRENO, MATERIAL CABO MADEIRA, comprimento cabo 80, comprimento 27, largura 27, altura 88,50, aplicação limpeza, modelo sem tampa</t>
  </si>
  <si>
    <t>LIXEIRA 100 LITROS 2026</t>
  </si>
  <si>
    <t>LIXEIRA PLÁSTICA COM PEDAL,CAPACIDADE 100 LITROS, COM TAMPA, COR BRANCA</t>
  </si>
  <si>
    <t>3022000104124 </t>
  </si>
  <si>
    <t>BALDE 30 LITROS 2026</t>
  </si>
  <si>
    <t>Balde,material plástico,material alça arame galvanizado,capacidade 30l, características adicionais sem tampa, formato cilíndrico</t>
  </si>
  <si>
    <t>ÁLCOOL 70% EM GEL 2026</t>
  </si>
  <si>
    <t>ÁLCOOL GEL – Álcool etílico limpeza de ambientes, tipo:etílico hidratado,características adicionais: gel, concentração: 70% - EMB 500 G</t>
  </si>
  <si>
    <t>HIPOCLORITO DE SÓDIO 2026</t>
  </si>
  <si>
    <t>Hipoclorito de sódio,aspecto físico: líquido amarelo esverdeado,concentração teor mínimo de 10 % de cloro ativo, características adicionais: produto concentrado, não estabilizado, embalagem 1 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</si>
</sst>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;[Red]&quot;-R$ &quot;#,##0.00"/>
    <numFmt numFmtId="165" formatCode="_-[$R$-416]\ * #,##0.00_-;\-[$R$-416]\ * #,##0.00_-;_-[$R$-416]\ * &quot;-&quot;??_-;_-@_-"/>
  </numFmts>
  <fonts count="20">
    <font>
      <sz val="11"/>
      <color theme="1"/>
      <name val="Calibri"/>
      <charset val="1"/>
    </font>
    <font>
      <b/>
      <sz val="14"/>
      <color theme="1"/>
      <name val="Calibri"/>
      <charset val="1"/>
    </font>
    <font>
      <sz val="11"/>
      <color theme="1"/>
      <name val="Arial"/>
      <charset val="1"/>
    </font>
    <font>
      <sz val="11"/>
      <color theme="1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Arial"/>
      <charset val="1"/>
    </font>
    <font>
      <sz val="12"/>
      <color theme="1"/>
      <name val="Calibri"/>
      <charset val="1"/>
    </font>
    <font>
      <sz val="11"/>
      <color rgb="FF000000"/>
      <name val="Arial"/>
    </font>
    <font>
      <sz val="11"/>
      <color theme="1"/>
      <name val="Arial"/>
    </font>
    <font>
      <b/>
      <sz val="12"/>
      <color rgb="FFFF0000"/>
      <name val="Calibri"/>
      <charset val="1"/>
    </font>
    <font>
      <b/>
      <sz val="12"/>
      <color theme="1"/>
      <name val="Calibri"/>
      <scheme val="minor"/>
    </font>
    <font>
      <sz val="10"/>
      <color theme="1"/>
      <name val="Arial"/>
      <charset val="1"/>
    </font>
    <font>
      <sz val="9"/>
      <color rgb="FF000000"/>
      <name val="Arial"/>
      <charset val="1"/>
    </font>
    <font>
      <sz val="12"/>
      <color theme="1"/>
      <name val="Arial"/>
      <charset val="1"/>
    </font>
    <font>
      <sz val="12"/>
      <color rgb="FF007F64"/>
      <name val="Calibri"/>
      <family val="2"/>
      <charset val="1"/>
    </font>
    <font>
      <b/>
      <sz val="11"/>
      <color theme="1"/>
      <name val="Calibri"/>
      <charset val="1"/>
    </font>
    <font>
      <sz val="8"/>
      <color rgb="FF000000"/>
      <name val="Arial"/>
      <charset val="1"/>
    </font>
    <font>
      <b/>
      <sz val="12"/>
      <color rgb="FF0CA700"/>
      <name val="Verdana"/>
      <family val="2"/>
      <charset val="1"/>
    </font>
    <font>
      <b/>
      <sz val="12"/>
      <color theme="1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BE4D5"/>
        <bgColor rgb="FFFEF2CB"/>
      </patternFill>
    </fill>
    <fill>
      <patternFill patternType="solid">
        <fgColor rgb="FFFEF2CB"/>
        <bgColor rgb="FFFBE4D5"/>
      </patternFill>
    </fill>
    <fill>
      <patternFill patternType="solid">
        <fgColor rgb="FFADB9CA"/>
        <bgColor rgb="FF8EAADB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0" fillId="4" borderId="2" xfId="0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11" fillId="6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5" fillId="0" borderId="2" xfId="0" applyFont="1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165" fontId="16" fillId="0" borderId="0" xfId="0" applyNumberFormat="1" applyFont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" fontId="19" fillId="0" borderId="2" xfId="0" applyNumberFormat="1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" fontId="18" fillId="0" borderId="2" xfId="0" applyNumberFormat="1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BE4D5"/>
      <rgbColor rgb="FFFF0000"/>
      <rgbColor rgb="FF00FF00"/>
      <rgbColor rgb="FF0000FF"/>
      <rgbColor rgb="FFFFFF00"/>
      <rgbColor rgb="FFFF0066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8EAADB"/>
      <rgbColor rgb="FF993366"/>
      <rgbColor rgb="FFFEF2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AD784"/>
  <sheetViews>
    <sheetView tabSelected="1" zoomScaleNormal="100" workbookViewId="0">
      <pane xSplit="3" topLeftCell="J1" activePane="topRight" state="frozen"/>
      <selection pane="topRight" activeCell="N3" sqref="N3"/>
    </sheetView>
  </sheetViews>
  <sheetFormatPr defaultColWidth="14.42578125" defaultRowHeight="27" customHeight="1"/>
  <cols>
    <col min="1" max="1" width="22" style="2" customWidth="1"/>
    <col min="2" max="2" width="11.42578125" style="1" customWidth="1"/>
    <col min="3" max="3" width="21.28515625" style="2" customWidth="1"/>
    <col min="4" max="4" width="79.85546875" style="7" customWidth="1"/>
    <col min="5" max="5" width="14.7109375" style="7" customWidth="1"/>
    <col min="6" max="6" width="14.140625" style="1" customWidth="1"/>
    <col min="7" max="8" width="11.42578125" style="1" customWidth="1"/>
    <col min="9" max="9" width="21.140625" style="25" customWidth="1"/>
    <col min="10" max="10" width="15" style="1" customWidth="1"/>
    <col min="11" max="11" width="11.42578125" style="2" customWidth="1"/>
    <col min="12" max="12" width="12.85546875" style="2" customWidth="1"/>
    <col min="13" max="13" width="22.7109375" style="40" customWidth="1"/>
    <col min="14" max="28" width="8.7109375" style="2" customWidth="1"/>
    <col min="29" max="16384" width="14.42578125" style="2"/>
  </cols>
  <sheetData>
    <row r="1" spans="1:30" ht="27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1"/>
    </row>
    <row r="2" spans="1:30" ht="36" customHeight="1">
      <c r="A2" s="19" t="s">
        <v>0</v>
      </c>
      <c r="B2" s="18" t="s">
        <v>1</v>
      </c>
      <c r="C2" s="17" t="s">
        <v>2</v>
      </c>
      <c r="D2" s="17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23" t="s">
        <v>8</v>
      </c>
      <c r="J2" s="12" t="s">
        <v>9</v>
      </c>
      <c r="K2" s="12" t="s">
        <v>10</v>
      </c>
      <c r="L2" s="36" t="s">
        <v>11</v>
      </c>
      <c r="M2" s="39" t="s">
        <v>12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56.25" customHeight="1">
      <c r="A3" s="20" t="s">
        <v>13</v>
      </c>
      <c r="B3" s="13">
        <v>471301</v>
      </c>
      <c r="C3" s="8" t="s">
        <v>14</v>
      </c>
      <c r="D3" s="11" t="s">
        <v>15</v>
      </c>
      <c r="E3" s="16">
        <f>J3+K3</f>
        <v>200</v>
      </c>
      <c r="F3" s="8" t="s">
        <v>16</v>
      </c>
      <c r="G3" s="32" t="s">
        <v>17</v>
      </c>
      <c r="H3" s="32" t="s">
        <v>18</v>
      </c>
      <c r="I3" s="24">
        <f>IF(L3&gt;0.1, L3*E3, "")</f>
        <v>1652</v>
      </c>
      <c r="J3" s="13">
        <v>80</v>
      </c>
      <c r="K3" s="13">
        <v>120</v>
      </c>
      <c r="L3" s="37">
        <v>8.26</v>
      </c>
      <c r="M3" s="42">
        <v>3022000104097</v>
      </c>
    </row>
    <row r="4" spans="1:30" ht="57.75" customHeight="1">
      <c r="A4" s="20" t="s">
        <v>13</v>
      </c>
      <c r="B4" s="27">
        <v>225907</v>
      </c>
      <c r="C4" s="8" t="s">
        <v>19</v>
      </c>
      <c r="D4" s="11" t="s">
        <v>20</v>
      </c>
      <c r="E4" s="16">
        <f>J4+K4</f>
        <v>3400</v>
      </c>
      <c r="F4" s="8" t="s">
        <v>21</v>
      </c>
      <c r="G4" s="32" t="s">
        <v>17</v>
      </c>
      <c r="H4" s="32" t="s">
        <v>18</v>
      </c>
      <c r="I4" s="24">
        <f>IF(L4&gt;0.1, L4*E4, "")</f>
        <v>5168</v>
      </c>
      <c r="J4" s="13">
        <v>1000</v>
      </c>
      <c r="K4" s="13">
        <v>2400</v>
      </c>
      <c r="L4" s="37">
        <v>1.52</v>
      </c>
      <c r="M4" s="42">
        <v>3022000104098</v>
      </c>
    </row>
    <row r="5" spans="1:30" ht="46.5" customHeight="1">
      <c r="A5" s="20" t="s">
        <v>13</v>
      </c>
      <c r="B5" s="15">
        <v>242873</v>
      </c>
      <c r="C5" s="14" t="s">
        <v>22</v>
      </c>
      <c r="D5" s="11" t="s">
        <v>23</v>
      </c>
      <c r="E5" s="16">
        <f>J5+K5</f>
        <v>5000</v>
      </c>
      <c r="F5" s="8" t="s">
        <v>16</v>
      </c>
      <c r="G5" s="32" t="s">
        <v>17</v>
      </c>
      <c r="H5" s="32" t="s">
        <v>18</v>
      </c>
      <c r="I5" s="24">
        <f>IF(L5&gt;0.1, L5*E5, "")</f>
        <v>3850</v>
      </c>
      <c r="J5" s="13">
        <v>1000</v>
      </c>
      <c r="K5" s="13">
        <v>4000</v>
      </c>
      <c r="L5" s="37">
        <v>0.77</v>
      </c>
      <c r="M5" s="42">
        <v>3022000104099</v>
      </c>
    </row>
    <row r="6" spans="1:30" ht="61.5" customHeight="1">
      <c r="A6" s="20" t="s">
        <v>13</v>
      </c>
      <c r="B6" s="21">
        <v>389092</v>
      </c>
      <c r="C6" s="8" t="s">
        <v>24</v>
      </c>
      <c r="D6" s="11" t="s">
        <v>25</v>
      </c>
      <c r="E6" s="16">
        <f>J6+K6</f>
        <v>260</v>
      </c>
      <c r="F6" s="8" t="s">
        <v>16</v>
      </c>
      <c r="G6" s="32" t="s">
        <v>17</v>
      </c>
      <c r="H6" s="32" t="s">
        <v>18</v>
      </c>
      <c r="I6" s="24">
        <f>IF(L6&gt;0.1, L6*E6, "")</f>
        <v>902.2</v>
      </c>
      <c r="J6" s="13">
        <v>100</v>
      </c>
      <c r="K6" s="13">
        <v>160</v>
      </c>
      <c r="L6" s="37">
        <v>3.47</v>
      </c>
      <c r="M6" s="42">
        <v>3022000104100</v>
      </c>
    </row>
    <row r="7" spans="1:30" ht="64.5" customHeight="1">
      <c r="A7" s="20" t="s">
        <v>13</v>
      </c>
      <c r="B7" s="21">
        <v>458145</v>
      </c>
      <c r="C7" s="8" t="s">
        <v>26</v>
      </c>
      <c r="D7" s="11" t="s">
        <v>27</v>
      </c>
      <c r="E7" s="16">
        <f>J7+K7</f>
        <v>500</v>
      </c>
      <c r="F7" s="8" t="s">
        <v>21</v>
      </c>
      <c r="G7" s="32" t="s">
        <v>17</v>
      </c>
      <c r="H7" s="32" t="s">
        <v>18</v>
      </c>
      <c r="I7" s="24">
        <f>IF(L7&gt;0.1, L7*E7, "")</f>
        <v>25115</v>
      </c>
      <c r="J7" s="13">
        <v>100</v>
      </c>
      <c r="K7" s="13">
        <v>400</v>
      </c>
      <c r="L7" s="37">
        <v>50.23</v>
      </c>
      <c r="M7" s="42">
        <v>3022000104101</v>
      </c>
    </row>
    <row r="8" spans="1:30" ht="60" customHeight="1">
      <c r="A8" s="20" t="s">
        <v>13</v>
      </c>
      <c r="B8" s="21">
        <v>470832</v>
      </c>
      <c r="C8" s="8" t="s">
        <v>28</v>
      </c>
      <c r="D8" s="11" t="s">
        <v>29</v>
      </c>
      <c r="E8" s="16">
        <f>J8+K8</f>
        <v>650</v>
      </c>
      <c r="F8" s="8" t="s">
        <v>21</v>
      </c>
      <c r="G8" s="32" t="s">
        <v>17</v>
      </c>
      <c r="H8" s="32" t="s">
        <v>18</v>
      </c>
      <c r="I8" s="24">
        <f>IF(L8&gt;0.1, L8*E8, "")</f>
        <v>15333.5</v>
      </c>
      <c r="J8" s="13">
        <v>300</v>
      </c>
      <c r="K8" s="13">
        <v>350</v>
      </c>
      <c r="L8" s="37">
        <v>23.59</v>
      </c>
      <c r="M8" s="42">
        <v>3022000104102</v>
      </c>
      <c r="N8" s="22"/>
    </row>
    <row r="9" spans="1:30" ht="66" customHeight="1">
      <c r="A9" s="20" t="s">
        <v>13</v>
      </c>
      <c r="B9" s="13">
        <v>376404</v>
      </c>
      <c r="C9" s="8" t="s">
        <v>30</v>
      </c>
      <c r="D9" s="28" t="s">
        <v>31</v>
      </c>
      <c r="E9" s="21">
        <f>J9+K9</f>
        <v>80</v>
      </c>
      <c r="F9" s="8" t="s">
        <v>32</v>
      </c>
      <c r="G9" s="32" t="s">
        <v>17</v>
      </c>
      <c r="H9" s="32" t="s">
        <v>18</v>
      </c>
      <c r="I9" s="24">
        <f t="shared" ref="I9:I10" si="0">IF(L9&gt;0.1, L9*E9, "")</f>
        <v>2384</v>
      </c>
      <c r="J9" s="21">
        <v>80</v>
      </c>
      <c r="K9" s="21">
        <v>0</v>
      </c>
      <c r="L9" s="37">
        <v>29.8</v>
      </c>
      <c r="M9" s="42">
        <v>3022000104103</v>
      </c>
    </row>
    <row r="10" spans="1:30" ht="57" customHeight="1">
      <c r="A10" s="20" t="s">
        <v>13</v>
      </c>
      <c r="B10" s="13">
        <v>479016</v>
      </c>
      <c r="C10" s="8" t="s">
        <v>33</v>
      </c>
      <c r="D10" s="11" t="s">
        <v>34</v>
      </c>
      <c r="E10" s="21">
        <f>J10+K10</f>
        <v>250</v>
      </c>
      <c r="F10" s="8" t="s">
        <v>35</v>
      </c>
      <c r="G10" s="32" t="s">
        <v>17</v>
      </c>
      <c r="H10" s="32" t="s">
        <v>18</v>
      </c>
      <c r="I10" s="24">
        <f t="shared" si="0"/>
        <v>11605</v>
      </c>
      <c r="J10" s="21">
        <v>100</v>
      </c>
      <c r="K10" s="21">
        <v>150</v>
      </c>
      <c r="L10" s="37">
        <v>46.42</v>
      </c>
      <c r="M10" s="42">
        <v>3022000104104</v>
      </c>
    </row>
    <row r="11" spans="1:30" ht="66" customHeight="1">
      <c r="A11" s="20" t="s">
        <v>13</v>
      </c>
      <c r="B11" s="13">
        <v>226698</v>
      </c>
      <c r="C11" s="8" t="s">
        <v>36</v>
      </c>
      <c r="D11" s="29" t="s">
        <v>37</v>
      </c>
      <c r="E11" s="16">
        <f>J11+K11</f>
        <v>25000</v>
      </c>
      <c r="F11" s="8" t="s">
        <v>16</v>
      </c>
      <c r="G11" s="32" t="s">
        <v>17</v>
      </c>
      <c r="H11" s="32" t="s">
        <v>18</v>
      </c>
      <c r="I11" s="24">
        <f>IF(L11&gt;0.1, L11*E11, "")</f>
        <v>433249.99999999994</v>
      </c>
      <c r="J11" s="13">
        <v>5000</v>
      </c>
      <c r="K11" s="13">
        <v>20000</v>
      </c>
      <c r="L11" s="37">
        <v>17.329999999999998</v>
      </c>
      <c r="M11" s="42">
        <v>3022000104105</v>
      </c>
    </row>
    <row r="12" spans="1:30" ht="66" customHeight="1">
      <c r="A12" s="20" t="s">
        <v>13</v>
      </c>
      <c r="B12" s="33">
        <v>249903</v>
      </c>
      <c r="C12" s="8" t="s">
        <v>38</v>
      </c>
      <c r="D12" s="11" t="s">
        <v>39</v>
      </c>
      <c r="E12" s="16">
        <f>J12+K12</f>
        <v>2300</v>
      </c>
      <c r="F12" s="8" t="s">
        <v>40</v>
      </c>
      <c r="G12" s="32" t="s">
        <v>17</v>
      </c>
      <c r="H12" s="32" t="s">
        <v>18</v>
      </c>
      <c r="I12" s="24">
        <f>IF(L12&gt;0.1, L12*E12, "")</f>
        <v>7659</v>
      </c>
      <c r="J12" s="3">
        <v>500</v>
      </c>
      <c r="K12" s="3">
        <v>1800</v>
      </c>
      <c r="L12" s="37">
        <v>3.33</v>
      </c>
      <c r="M12" s="42">
        <v>3022000104106</v>
      </c>
    </row>
    <row r="13" spans="1:30" ht="72" customHeight="1">
      <c r="A13" s="20" t="s">
        <v>13</v>
      </c>
      <c r="B13" s="13">
        <v>466868</v>
      </c>
      <c r="C13" s="26" t="s">
        <v>41</v>
      </c>
      <c r="D13" s="11" t="s">
        <v>42</v>
      </c>
      <c r="E13" s="16">
        <f>J13+K13</f>
        <v>2500</v>
      </c>
      <c r="F13" s="8" t="s">
        <v>40</v>
      </c>
      <c r="G13" s="32" t="s">
        <v>17</v>
      </c>
      <c r="H13" s="32" t="s">
        <v>18</v>
      </c>
      <c r="I13" s="24">
        <f>IF(L13&gt;0.1, L13*E13, "")</f>
        <v>10425</v>
      </c>
      <c r="J13" s="3">
        <v>700</v>
      </c>
      <c r="K13" s="3">
        <v>1800</v>
      </c>
      <c r="L13" s="37">
        <v>4.17</v>
      </c>
      <c r="M13" s="42">
        <v>3022000104107</v>
      </c>
    </row>
    <row r="14" spans="1:30" ht="71.25" customHeight="1">
      <c r="A14" s="20" t="s">
        <v>13</v>
      </c>
      <c r="B14" s="13">
        <v>405155</v>
      </c>
      <c r="C14" s="26" t="s">
        <v>43</v>
      </c>
      <c r="D14" s="11" t="s">
        <v>44</v>
      </c>
      <c r="E14" s="16">
        <f>J14+K14</f>
        <v>800</v>
      </c>
      <c r="F14" s="8" t="s">
        <v>16</v>
      </c>
      <c r="G14" s="32" t="s">
        <v>17</v>
      </c>
      <c r="H14" s="32" t="s">
        <v>18</v>
      </c>
      <c r="I14" s="24">
        <f>IF(L14&gt;0.1, L14*E14, "")</f>
        <v>8728</v>
      </c>
      <c r="J14" s="3">
        <v>400</v>
      </c>
      <c r="K14" s="3">
        <v>400</v>
      </c>
      <c r="L14" s="37">
        <v>10.91</v>
      </c>
      <c r="M14" s="42">
        <v>3022000104108</v>
      </c>
    </row>
    <row r="15" spans="1:30" ht="28.5">
      <c r="A15" s="20" t="s">
        <v>13</v>
      </c>
      <c r="B15" s="13">
        <v>298406</v>
      </c>
      <c r="C15" s="26" t="s">
        <v>45</v>
      </c>
      <c r="D15" s="11" t="s">
        <v>46</v>
      </c>
      <c r="E15" s="16">
        <f>J15+K15</f>
        <v>2100</v>
      </c>
      <c r="F15" s="8" t="s">
        <v>16</v>
      </c>
      <c r="G15" s="32" t="s">
        <v>17</v>
      </c>
      <c r="H15" s="32" t="s">
        <v>18</v>
      </c>
      <c r="I15" s="24">
        <f>IF(L15&gt;0.1, L15*E15, "")</f>
        <v>4914</v>
      </c>
      <c r="J15" s="3">
        <v>300</v>
      </c>
      <c r="K15" s="3">
        <v>1800</v>
      </c>
      <c r="L15" s="37">
        <v>2.34</v>
      </c>
      <c r="M15" s="42">
        <v>3022000104109</v>
      </c>
    </row>
    <row r="16" spans="1:30" ht="28.5" customHeight="1">
      <c r="A16" s="20" t="s">
        <v>13</v>
      </c>
      <c r="B16" s="33">
        <v>390766</v>
      </c>
      <c r="C16" s="26" t="s">
        <v>47</v>
      </c>
      <c r="D16" s="34" t="s">
        <v>48</v>
      </c>
      <c r="E16" s="16">
        <f>J16+K16</f>
        <v>1700</v>
      </c>
      <c r="F16" s="8" t="s">
        <v>16</v>
      </c>
      <c r="G16" s="32" t="s">
        <v>17</v>
      </c>
      <c r="H16" s="32" t="s">
        <v>18</v>
      </c>
      <c r="I16" s="24">
        <f>IF(L16&gt;0.1, L16*E16, "")</f>
        <v>57001</v>
      </c>
      <c r="J16" s="3">
        <v>500</v>
      </c>
      <c r="K16" s="3">
        <v>1200</v>
      </c>
      <c r="L16" s="37">
        <v>33.53</v>
      </c>
      <c r="M16" s="42">
        <v>3022000104110</v>
      </c>
    </row>
    <row r="17" spans="1:13" ht="57.75">
      <c r="A17" s="20" t="s">
        <v>13</v>
      </c>
      <c r="B17" s="13">
        <v>299605</v>
      </c>
      <c r="C17" s="8" t="s">
        <v>49</v>
      </c>
      <c r="D17" s="11" t="s">
        <v>50</v>
      </c>
      <c r="E17" s="16">
        <f>J17+K17</f>
        <v>5300</v>
      </c>
      <c r="F17" s="8" t="s">
        <v>16</v>
      </c>
      <c r="G17" s="32" t="s">
        <v>17</v>
      </c>
      <c r="H17" s="32" t="s">
        <v>18</v>
      </c>
      <c r="I17" s="24">
        <f>IF(L17&gt;0.1, L17*E17, "")</f>
        <v>49025</v>
      </c>
      <c r="J17" s="3">
        <v>500</v>
      </c>
      <c r="K17" s="3">
        <v>4800</v>
      </c>
      <c r="L17" s="37">
        <v>9.25</v>
      </c>
      <c r="M17" s="42" t="s">
        <v>51</v>
      </c>
    </row>
    <row r="18" spans="1:13" ht="28.5">
      <c r="A18" s="20" t="s">
        <v>13</v>
      </c>
      <c r="B18" s="13">
        <v>396308</v>
      </c>
      <c r="C18" s="8" t="s">
        <v>52</v>
      </c>
      <c r="D18" s="11" t="s">
        <v>53</v>
      </c>
      <c r="E18" s="16">
        <f>J18+K18</f>
        <v>150</v>
      </c>
      <c r="F18" s="8" t="s">
        <v>16</v>
      </c>
      <c r="G18" s="32" t="s">
        <v>17</v>
      </c>
      <c r="H18" s="32" t="s">
        <v>18</v>
      </c>
      <c r="I18" s="24">
        <f>IF(L18&gt;0.1, L18*E18, "")</f>
        <v>490.5</v>
      </c>
      <c r="J18" s="3">
        <v>50</v>
      </c>
      <c r="K18" s="3">
        <v>100</v>
      </c>
      <c r="L18" s="37">
        <v>3.27</v>
      </c>
      <c r="M18" s="42">
        <v>3022000104112</v>
      </c>
    </row>
    <row r="19" spans="1:13" ht="43.5">
      <c r="A19" s="20" t="s">
        <v>13</v>
      </c>
      <c r="B19" s="8">
        <v>380546</v>
      </c>
      <c r="C19" s="8" t="s">
        <v>54</v>
      </c>
      <c r="D19" s="11" t="s">
        <v>55</v>
      </c>
      <c r="E19" s="16">
        <f>J19+K19</f>
        <v>700</v>
      </c>
      <c r="F19" s="8" t="s">
        <v>16</v>
      </c>
      <c r="G19" s="32" t="s">
        <v>17</v>
      </c>
      <c r="H19" s="32" t="s">
        <v>18</v>
      </c>
      <c r="I19" s="24">
        <f>IF(L19&gt;0.1, L19*E19, "")</f>
        <v>69769</v>
      </c>
      <c r="J19" s="3">
        <v>100</v>
      </c>
      <c r="K19" s="3">
        <v>600</v>
      </c>
      <c r="L19" s="37">
        <v>99.67</v>
      </c>
      <c r="M19" s="42" t="s">
        <v>56</v>
      </c>
    </row>
    <row r="20" spans="1:13" ht="43.5">
      <c r="A20" s="20" t="s">
        <v>13</v>
      </c>
      <c r="B20" s="8">
        <v>439211</v>
      </c>
      <c r="C20" s="8" t="s">
        <v>57</v>
      </c>
      <c r="D20" s="30" t="s">
        <v>58</v>
      </c>
      <c r="E20" s="16">
        <f>J20+K20</f>
        <v>5</v>
      </c>
      <c r="F20" s="8" t="s">
        <v>16</v>
      </c>
      <c r="G20" s="32" t="s">
        <v>17</v>
      </c>
      <c r="H20" s="32" t="s">
        <v>18</v>
      </c>
      <c r="I20" s="24">
        <f>IF(L20&gt;0.1, L20*E20, "")</f>
        <v>544.79999999999995</v>
      </c>
      <c r="J20" s="31">
        <v>5</v>
      </c>
      <c r="K20" s="31">
        <v>0</v>
      </c>
      <c r="L20" s="37">
        <v>108.96</v>
      </c>
      <c r="M20" s="42">
        <v>3022000104114</v>
      </c>
    </row>
    <row r="21" spans="1:13" ht="43.5">
      <c r="A21" s="20" t="s">
        <v>13</v>
      </c>
      <c r="B21" s="13">
        <v>442606</v>
      </c>
      <c r="C21" s="8" t="s">
        <v>59</v>
      </c>
      <c r="D21" s="30" t="s">
        <v>60</v>
      </c>
      <c r="E21" s="16">
        <f>J21+K21</f>
        <v>10</v>
      </c>
      <c r="F21" s="8" t="s">
        <v>16</v>
      </c>
      <c r="G21" s="32" t="s">
        <v>17</v>
      </c>
      <c r="H21" s="32" t="s">
        <v>18</v>
      </c>
      <c r="I21" s="24">
        <f>IF(L21&gt;0.1, L21*E21, "")</f>
        <v>1046.3</v>
      </c>
      <c r="J21" s="31">
        <v>10</v>
      </c>
      <c r="K21" s="31">
        <v>0</v>
      </c>
      <c r="L21" s="37">
        <v>104.63</v>
      </c>
      <c r="M21" s="42" t="s">
        <v>61</v>
      </c>
    </row>
    <row r="22" spans="1:13" ht="43.5">
      <c r="A22" s="20" t="s">
        <v>13</v>
      </c>
      <c r="B22" s="13">
        <v>233667</v>
      </c>
      <c r="C22" s="8" t="s">
        <v>62</v>
      </c>
      <c r="D22" s="11" t="s">
        <v>63</v>
      </c>
      <c r="E22" s="16">
        <f>J22+K22</f>
        <v>300</v>
      </c>
      <c r="F22" s="8" t="s">
        <v>21</v>
      </c>
      <c r="G22" s="32" t="s">
        <v>17</v>
      </c>
      <c r="H22" s="32" t="s">
        <v>18</v>
      </c>
      <c r="I22" s="24">
        <f>IF(L22&gt;0.1, L22*E22, "")</f>
        <v>7179</v>
      </c>
      <c r="J22" s="3">
        <v>300</v>
      </c>
      <c r="K22" s="3">
        <v>0</v>
      </c>
      <c r="L22" s="37">
        <v>23.93</v>
      </c>
      <c r="M22" s="42">
        <v>3022000104117</v>
      </c>
    </row>
    <row r="23" spans="1:13" ht="43.5">
      <c r="A23" s="20" t="s">
        <v>13</v>
      </c>
      <c r="B23" s="13">
        <v>410381</v>
      </c>
      <c r="C23" s="8" t="s">
        <v>64</v>
      </c>
      <c r="D23" s="11" t="s">
        <v>65</v>
      </c>
      <c r="E23" s="16">
        <f>J23+K23</f>
        <v>3400</v>
      </c>
      <c r="F23" s="8" t="s">
        <v>21</v>
      </c>
      <c r="G23" s="32" t="s">
        <v>17</v>
      </c>
      <c r="H23" s="32" t="s">
        <v>18</v>
      </c>
      <c r="I23" s="24">
        <f>IF(L23&gt;0.1, L23*E23, "")</f>
        <v>19176</v>
      </c>
      <c r="J23" s="3">
        <v>1000</v>
      </c>
      <c r="K23" s="3">
        <v>2400</v>
      </c>
      <c r="L23" s="37">
        <v>5.64</v>
      </c>
      <c r="M23" s="42">
        <v>3022000104116</v>
      </c>
    </row>
    <row r="24" spans="1:13" ht="28.5">
      <c r="A24" s="20" t="s">
        <v>13</v>
      </c>
      <c r="B24" s="13">
        <v>278322</v>
      </c>
      <c r="C24" s="8" t="s">
        <v>66</v>
      </c>
      <c r="D24" s="11" t="s">
        <v>67</v>
      </c>
      <c r="E24" s="16">
        <f>J24+K24</f>
        <v>90</v>
      </c>
      <c r="F24" s="8" t="s">
        <v>16</v>
      </c>
      <c r="G24" s="32" t="s">
        <v>17</v>
      </c>
      <c r="H24" s="32" t="s">
        <v>18</v>
      </c>
      <c r="I24" s="24">
        <f>IF(L24&gt;0.1, L24*E24, "")</f>
        <v>5317.2</v>
      </c>
      <c r="J24" s="3">
        <v>30</v>
      </c>
      <c r="K24" s="3">
        <v>60</v>
      </c>
      <c r="L24" s="37">
        <v>59.08</v>
      </c>
      <c r="M24" s="42">
        <v>3022000104118</v>
      </c>
    </row>
    <row r="25" spans="1:13" ht="28.5">
      <c r="A25" s="20" t="s">
        <v>13</v>
      </c>
      <c r="B25" s="13">
        <v>283660</v>
      </c>
      <c r="C25" s="26" t="s">
        <v>68</v>
      </c>
      <c r="D25" s="11" t="s">
        <v>69</v>
      </c>
      <c r="E25" s="16">
        <f>J25+K25</f>
        <v>15</v>
      </c>
      <c r="F25" s="8" t="s">
        <v>16</v>
      </c>
      <c r="G25" s="32" t="s">
        <v>17</v>
      </c>
      <c r="H25" s="32" t="s">
        <v>18</v>
      </c>
      <c r="I25" s="24">
        <f>IF(L25&gt;0.1, L25*E25, "")</f>
        <v>151.35</v>
      </c>
      <c r="J25" s="3">
        <v>15</v>
      </c>
      <c r="K25" s="3">
        <v>0</v>
      </c>
      <c r="L25" s="38">
        <v>10.09</v>
      </c>
      <c r="M25" s="42">
        <v>3022000104119</v>
      </c>
    </row>
    <row r="26" spans="1:13" ht="28.5">
      <c r="A26" s="20" t="s">
        <v>13</v>
      </c>
      <c r="B26" s="33">
        <v>226795</v>
      </c>
      <c r="C26" s="26" t="s">
        <v>70</v>
      </c>
      <c r="D26" s="9" t="s">
        <v>71</v>
      </c>
      <c r="E26" s="16">
        <f>J26+K26</f>
        <v>7000</v>
      </c>
      <c r="F26" s="8" t="s">
        <v>21</v>
      </c>
      <c r="G26" s="32" t="s">
        <v>17</v>
      </c>
      <c r="H26" s="32" t="s">
        <v>18</v>
      </c>
      <c r="I26" s="24">
        <f>IF(L26&gt;0.1, L26*E26, "")</f>
        <v>21000</v>
      </c>
      <c r="J26" s="3">
        <v>2000</v>
      </c>
      <c r="K26" s="3">
        <v>5000</v>
      </c>
      <c r="L26" s="37">
        <v>3</v>
      </c>
      <c r="M26" s="42">
        <v>3022000104120</v>
      </c>
    </row>
    <row r="27" spans="1:13" ht="28.5">
      <c r="A27" s="20" t="s">
        <v>13</v>
      </c>
      <c r="B27" s="13">
        <v>222390</v>
      </c>
      <c r="C27" s="8" t="s">
        <v>72</v>
      </c>
      <c r="D27" s="9" t="s">
        <v>73</v>
      </c>
      <c r="E27" s="16">
        <f>J27+K27</f>
        <v>100</v>
      </c>
      <c r="F27" s="8" t="s">
        <v>16</v>
      </c>
      <c r="G27" s="32" t="s">
        <v>17</v>
      </c>
      <c r="H27" s="32" t="s">
        <v>18</v>
      </c>
      <c r="I27" s="24">
        <f>IF(L27&gt;0.1, L27*E27, "")</f>
        <v>626</v>
      </c>
      <c r="J27" s="3">
        <v>100</v>
      </c>
      <c r="K27" s="3">
        <v>0</v>
      </c>
      <c r="L27" s="37">
        <v>6.26</v>
      </c>
      <c r="M27" s="42">
        <v>3022000104121</v>
      </c>
    </row>
    <row r="28" spans="1:13" ht="43.5">
      <c r="A28" s="20" t="s">
        <v>13</v>
      </c>
      <c r="B28" s="3">
        <v>229392</v>
      </c>
      <c r="C28" s="8" t="s">
        <v>74</v>
      </c>
      <c r="D28" s="9" t="s">
        <v>75</v>
      </c>
      <c r="E28" s="16">
        <f>J28+K28</f>
        <v>230</v>
      </c>
      <c r="F28" s="8" t="s">
        <v>16</v>
      </c>
      <c r="G28" s="32" t="s">
        <v>17</v>
      </c>
      <c r="H28" s="32" t="s">
        <v>18</v>
      </c>
      <c r="I28" s="24">
        <f>IF(L28&gt;0.1, L28*E28, "")</f>
        <v>2810.6000000000004</v>
      </c>
      <c r="J28" s="3">
        <v>50</v>
      </c>
      <c r="K28" s="3">
        <v>180</v>
      </c>
      <c r="L28" s="37">
        <v>12.22</v>
      </c>
      <c r="M28" s="42">
        <v>3022000104122</v>
      </c>
    </row>
    <row r="29" spans="1:13" ht="47.25" customHeight="1">
      <c r="A29" s="20" t="s">
        <v>13</v>
      </c>
      <c r="B29" s="3">
        <v>229833</v>
      </c>
      <c r="C29" s="8" t="s">
        <v>76</v>
      </c>
      <c r="D29" s="9" t="s">
        <v>77</v>
      </c>
      <c r="E29" s="16">
        <f>J29+K29</f>
        <v>45</v>
      </c>
      <c r="F29" s="8" t="s">
        <v>16</v>
      </c>
      <c r="G29" s="32" t="s">
        <v>17</v>
      </c>
      <c r="H29" s="32" t="s">
        <v>18</v>
      </c>
      <c r="I29" s="24">
        <f>IF(L29&gt;0.1, L29*E29, "")</f>
        <v>639.9</v>
      </c>
      <c r="J29" s="3">
        <v>15</v>
      </c>
      <c r="K29" s="3">
        <v>30</v>
      </c>
      <c r="L29" s="37">
        <v>14.22</v>
      </c>
      <c r="M29" s="42">
        <v>3022000104123</v>
      </c>
    </row>
    <row r="30" spans="1:13" ht="28.5">
      <c r="A30" s="20" t="s">
        <v>13</v>
      </c>
      <c r="B30" s="3">
        <v>296444</v>
      </c>
      <c r="C30" s="14" t="s">
        <v>78</v>
      </c>
      <c r="D30" s="9" t="s">
        <v>79</v>
      </c>
      <c r="E30" s="16">
        <f>J30+K30</f>
        <v>40</v>
      </c>
      <c r="F30" s="14" t="s">
        <v>16</v>
      </c>
      <c r="G30" s="32" t="s">
        <v>17</v>
      </c>
      <c r="H30" s="32" t="s">
        <v>18</v>
      </c>
      <c r="I30" s="24">
        <f>IF(L30&gt;0.1, L30*E30, "")</f>
        <v>8226.7999999999993</v>
      </c>
      <c r="J30" s="3">
        <v>10</v>
      </c>
      <c r="K30" s="3">
        <v>30</v>
      </c>
      <c r="L30" s="38">
        <v>205.67</v>
      </c>
      <c r="M30" s="42" t="s">
        <v>80</v>
      </c>
    </row>
    <row r="31" spans="1:13" ht="28.5">
      <c r="A31" s="20" t="s">
        <v>13</v>
      </c>
      <c r="B31" s="4">
        <v>302024</v>
      </c>
      <c r="C31" s="14" t="s">
        <v>81</v>
      </c>
      <c r="D31" s="10" t="s">
        <v>82</v>
      </c>
      <c r="E31" s="16">
        <f>J31+K31</f>
        <v>85</v>
      </c>
      <c r="F31" s="8" t="s">
        <v>16</v>
      </c>
      <c r="G31" s="32" t="s">
        <v>17</v>
      </c>
      <c r="H31" s="32" t="s">
        <v>18</v>
      </c>
      <c r="I31" s="24">
        <f>IF(L31&gt;0.1, L31*E31, "")</f>
        <v>1870.8500000000001</v>
      </c>
      <c r="J31" s="5">
        <v>25</v>
      </c>
      <c r="K31" s="6">
        <v>60</v>
      </c>
      <c r="L31" s="37">
        <v>22.01</v>
      </c>
      <c r="M31" s="42">
        <v>3022000104125</v>
      </c>
    </row>
    <row r="32" spans="1:13" ht="28.5">
      <c r="A32" s="20" t="s">
        <v>13</v>
      </c>
      <c r="B32" s="4">
        <v>429225</v>
      </c>
      <c r="C32" s="8" t="s">
        <v>83</v>
      </c>
      <c r="D32" s="10" t="s">
        <v>84</v>
      </c>
      <c r="E32" s="16">
        <f>J32+K32</f>
        <v>3600</v>
      </c>
      <c r="F32" s="8" t="s">
        <v>40</v>
      </c>
      <c r="G32" s="32" t="s">
        <v>17</v>
      </c>
      <c r="H32" s="32" t="s">
        <v>18</v>
      </c>
      <c r="I32" s="24">
        <f>IF(L32&gt;0.1, L32*E32, "")</f>
        <v>20160</v>
      </c>
      <c r="J32" s="5">
        <v>1200</v>
      </c>
      <c r="K32" s="6">
        <v>2400</v>
      </c>
      <c r="L32" s="37">
        <v>5.6</v>
      </c>
      <c r="M32" s="42">
        <v>3022000104126</v>
      </c>
    </row>
    <row r="33" spans="1:13" ht="43.5">
      <c r="A33" s="20" t="s">
        <v>13</v>
      </c>
      <c r="B33" s="4">
        <v>343298</v>
      </c>
      <c r="C33" s="8" t="s">
        <v>85</v>
      </c>
      <c r="D33" s="10" t="s">
        <v>86</v>
      </c>
      <c r="E33" s="16">
        <f>J33+K33</f>
        <v>1000</v>
      </c>
      <c r="F33" s="8" t="s">
        <v>16</v>
      </c>
      <c r="G33" s="32" t="s">
        <v>17</v>
      </c>
      <c r="H33" s="32" t="s">
        <v>18</v>
      </c>
      <c r="I33" s="24">
        <f>IF(L33&gt;0.1, L33*E33, "")</f>
        <v>5100</v>
      </c>
      <c r="J33" s="5">
        <v>400</v>
      </c>
      <c r="K33" s="6">
        <v>600</v>
      </c>
      <c r="L33" s="37">
        <v>5.0999999999999996</v>
      </c>
      <c r="M33" s="42">
        <v>3022000104127</v>
      </c>
    </row>
    <row r="34" spans="1:13" ht="27" customHeight="1">
      <c r="B34" s="2"/>
      <c r="D34" s="2"/>
      <c r="E34" s="2"/>
      <c r="F34" s="2"/>
      <c r="G34" s="2"/>
      <c r="H34" s="2"/>
      <c r="I34" s="35">
        <f>SUM(I3:I33)</f>
        <v>801120</v>
      </c>
      <c r="J34" s="2"/>
    </row>
    <row r="35" spans="1:13" ht="15.75">
      <c r="B35" s="2"/>
      <c r="D35" s="2"/>
      <c r="E35" s="2"/>
      <c r="F35" s="2"/>
      <c r="G35" s="2"/>
      <c r="H35" s="2"/>
      <c r="I35" s="2"/>
      <c r="J35" s="2"/>
    </row>
    <row r="36" spans="1:13" ht="15.75">
      <c r="B36" s="2"/>
      <c r="D36" s="2"/>
      <c r="E36" s="2"/>
      <c r="F36" s="2"/>
      <c r="G36" s="2"/>
      <c r="H36" s="2"/>
      <c r="I36" s="2"/>
      <c r="J36" s="2"/>
    </row>
    <row r="37" spans="1:13" ht="15.75">
      <c r="B37" s="2"/>
      <c r="D37" s="2"/>
      <c r="E37" s="2"/>
      <c r="F37" s="2"/>
      <c r="G37" s="2"/>
      <c r="H37" s="2"/>
      <c r="I37" s="2"/>
      <c r="J37" s="2"/>
    </row>
    <row r="38" spans="1:13" ht="15.75">
      <c r="B38" s="2"/>
      <c r="D38" s="2"/>
      <c r="E38" s="2"/>
      <c r="F38" s="2"/>
      <c r="G38" s="2"/>
      <c r="H38" s="2"/>
      <c r="I38" s="2"/>
      <c r="J38" s="2"/>
    </row>
    <row r="39" spans="1:13" ht="15.75">
      <c r="B39" s="2"/>
      <c r="D39" s="2"/>
      <c r="E39" s="2"/>
      <c r="F39" s="2"/>
      <c r="G39" s="2"/>
      <c r="H39" s="2"/>
      <c r="I39" s="2"/>
      <c r="J39" s="2"/>
    </row>
    <row r="40" spans="1:13" ht="15.75">
      <c r="B40" s="2"/>
      <c r="D40" s="2"/>
      <c r="E40" s="2"/>
      <c r="F40" s="2"/>
      <c r="G40" s="2"/>
      <c r="H40" s="2"/>
      <c r="I40" s="2"/>
      <c r="J40" s="2"/>
    </row>
    <row r="41" spans="1:13" ht="15.75">
      <c r="B41" s="2"/>
      <c r="D41" s="2"/>
      <c r="E41" s="2"/>
      <c r="F41" s="2"/>
      <c r="G41" s="2"/>
      <c r="H41" s="2"/>
      <c r="I41" s="2"/>
      <c r="J41" s="2"/>
    </row>
    <row r="42" spans="1:13" ht="15.75">
      <c r="B42" s="2"/>
      <c r="D42" s="2"/>
      <c r="E42" s="2"/>
      <c r="F42" s="2"/>
      <c r="G42" s="2"/>
      <c r="H42" s="2"/>
      <c r="I42" s="2"/>
      <c r="J42" s="2"/>
    </row>
    <row r="43" spans="1:13" ht="15.75">
      <c r="B43" s="2"/>
      <c r="D43" s="2"/>
      <c r="E43" s="2"/>
      <c r="F43" s="2"/>
      <c r="G43" s="2"/>
      <c r="H43" s="2"/>
      <c r="I43" s="2"/>
      <c r="J43" s="2"/>
    </row>
    <row r="44" spans="1:13" ht="15.75">
      <c r="B44" s="2"/>
      <c r="D44" s="2"/>
      <c r="E44" s="2"/>
      <c r="F44" s="2"/>
      <c r="G44" s="2"/>
      <c r="H44" s="2"/>
      <c r="I44" s="2"/>
      <c r="J44" s="2"/>
    </row>
    <row r="45" spans="1:13" ht="15.75">
      <c r="B45" s="2"/>
      <c r="D45" s="2"/>
      <c r="E45" s="2"/>
      <c r="F45" s="2"/>
      <c r="G45" s="2"/>
      <c r="H45" s="2"/>
      <c r="I45" s="2"/>
      <c r="J45" s="2"/>
    </row>
    <row r="46" spans="1:13" ht="15.75">
      <c r="B46" s="2"/>
      <c r="D46" s="2"/>
      <c r="E46" s="2"/>
      <c r="F46" s="2"/>
      <c r="G46" s="2"/>
      <c r="H46" s="2"/>
      <c r="I46" s="2"/>
      <c r="J46" s="2"/>
    </row>
    <row r="47" spans="1:13" ht="15.75">
      <c r="B47" s="2"/>
      <c r="D47" s="2"/>
      <c r="E47" s="2"/>
      <c r="F47" s="2"/>
      <c r="G47" s="2"/>
      <c r="H47" s="2"/>
      <c r="I47" s="2"/>
      <c r="J47" s="2"/>
    </row>
    <row r="48" spans="1:13" ht="15.75">
      <c r="B48" s="2"/>
      <c r="D48" s="2"/>
      <c r="E48" s="2"/>
      <c r="F48" s="2"/>
      <c r="G48" s="2"/>
      <c r="H48" s="2"/>
      <c r="I48" s="2"/>
      <c r="J48" s="2"/>
    </row>
    <row r="49" spans="13:13" s="2" customFormat="1" ht="15.75">
      <c r="M49" s="40"/>
    </row>
    <row r="50" spans="13:13" s="2" customFormat="1" ht="15.75">
      <c r="M50" s="40"/>
    </row>
    <row r="51" spans="13:13" s="2" customFormat="1" ht="15.75">
      <c r="M51" s="40"/>
    </row>
    <row r="52" spans="13:13" s="2" customFormat="1" ht="15.75">
      <c r="M52" s="40"/>
    </row>
    <row r="53" spans="13:13" s="2" customFormat="1" ht="15.75">
      <c r="M53" s="40"/>
    </row>
    <row r="54" spans="13:13" s="2" customFormat="1" ht="15.75">
      <c r="M54" s="40"/>
    </row>
    <row r="55" spans="13:13" s="2" customFormat="1" ht="15.75">
      <c r="M55" s="40"/>
    </row>
    <row r="56" spans="13:13" s="2" customFormat="1" ht="15.75">
      <c r="M56" s="40"/>
    </row>
    <row r="57" spans="13:13" s="2" customFormat="1" ht="15.75">
      <c r="M57" s="40"/>
    </row>
    <row r="58" spans="13:13" s="2" customFormat="1" ht="15.75">
      <c r="M58" s="40"/>
    </row>
    <row r="59" spans="13:13" s="2" customFormat="1" ht="15.75">
      <c r="M59" s="40"/>
    </row>
    <row r="60" spans="13:13" s="2" customFormat="1" ht="15.75">
      <c r="M60" s="40"/>
    </row>
    <row r="61" spans="13:13" s="2" customFormat="1" ht="15.75">
      <c r="M61" s="40"/>
    </row>
    <row r="62" spans="13:13" s="2" customFormat="1" ht="15.75">
      <c r="M62" s="40"/>
    </row>
    <row r="63" spans="13:13" s="2" customFormat="1" ht="15.75">
      <c r="M63" s="40"/>
    </row>
    <row r="64" spans="13:13" s="2" customFormat="1" ht="15.75">
      <c r="M64" s="40"/>
    </row>
    <row r="65" spans="13:13" s="2" customFormat="1" ht="15.75">
      <c r="M65" s="40"/>
    </row>
    <row r="66" spans="13:13" s="2" customFormat="1" ht="15.75">
      <c r="M66" s="40"/>
    </row>
    <row r="67" spans="13:13" s="2" customFormat="1" ht="15.75">
      <c r="M67" s="40"/>
    </row>
    <row r="68" spans="13:13" s="2" customFormat="1" ht="15.75">
      <c r="M68" s="40"/>
    </row>
    <row r="69" spans="13:13" s="2" customFormat="1" ht="15.75">
      <c r="M69" s="40"/>
    </row>
    <row r="70" spans="13:13" s="2" customFormat="1" ht="70.5" customHeight="1">
      <c r="M70" s="40"/>
    </row>
    <row r="71" spans="13:13" s="2" customFormat="1" ht="15.75">
      <c r="M71" s="40"/>
    </row>
    <row r="72" spans="13:13" s="2" customFormat="1" ht="15.75">
      <c r="M72" s="40"/>
    </row>
    <row r="73" spans="13:13" s="2" customFormat="1" ht="68.25" customHeight="1">
      <c r="M73" s="40"/>
    </row>
    <row r="74" spans="13:13" s="2" customFormat="1" ht="15.75">
      <c r="M74" s="40"/>
    </row>
    <row r="75" spans="13:13" s="2" customFormat="1" ht="46.5" customHeight="1">
      <c r="M75" s="40"/>
    </row>
    <row r="76" spans="13:13" s="2" customFormat="1" ht="15.75">
      <c r="M76" s="40"/>
    </row>
    <row r="77" spans="13:13" s="2" customFormat="1" ht="15.75">
      <c r="M77" s="40"/>
    </row>
    <row r="78" spans="13:13" s="2" customFormat="1" ht="15.75">
      <c r="M78" s="40"/>
    </row>
    <row r="79" spans="13:13" s="2" customFormat="1" ht="15.75">
      <c r="M79" s="40"/>
    </row>
    <row r="80" spans="13:13" s="2" customFormat="1" ht="15.75">
      <c r="M80" s="40"/>
    </row>
    <row r="81" spans="13:13" s="2" customFormat="1" ht="15.75">
      <c r="M81" s="40"/>
    </row>
    <row r="82" spans="13:13" s="2" customFormat="1" ht="15.75">
      <c r="M82" s="40"/>
    </row>
    <row r="83" spans="13:13" s="2" customFormat="1" ht="27" customHeight="1">
      <c r="M83" s="40"/>
    </row>
    <row r="84" spans="13:13" s="2" customFormat="1" ht="15.75">
      <c r="M84" s="40"/>
    </row>
    <row r="85" spans="13:13" s="2" customFormat="1" ht="15.75">
      <c r="M85" s="40"/>
    </row>
    <row r="86" spans="13:13" s="2" customFormat="1" ht="15.75">
      <c r="M86" s="40"/>
    </row>
    <row r="87" spans="13:13" s="2" customFormat="1" ht="15.75">
      <c r="M87" s="40"/>
    </row>
    <row r="88" spans="13:13" s="2" customFormat="1" ht="15.75">
      <c r="M88" s="40"/>
    </row>
    <row r="89" spans="13:13" s="2" customFormat="1" ht="15.75">
      <c r="M89" s="40"/>
    </row>
    <row r="90" spans="13:13" s="2" customFormat="1" ht="15.75">
      <c r="M90" s="40"/>
    </row>
    <row r="91" spans="13:13" s="2" customFormat="1" ht="15.75">
      <c r="M91" s="40"/>
    </row>
    <row r="92" spans="13:13" s="2" customFormat="1" ht="15.75">
      <c r="M92" s="40"/>
    </row>
    <row r="93" spans="13:13" s="2" customFormat="1" ht="15.75">
      <c r="M93" s="40"/>
    </row>
    <row r="94" spans="13:13" s="2" customFormat="1" ht="15.75">
      <c r="M94" s="40"/>
    </row>
    <row r="95" spans="13:13" s="2" customFormat="1" ht="15.75">
      <c r="M95" s="40"/>
    </row>
    <row r="96" spans="13:13" s="2" customFormat="1" ht="29.25" customHeight="1">
      <c r="M96" s="40"/>
    </row>
    <row r="97" spans="13:13" s="2" customFormat="1" ht="29.25" customHeight="1">
      <c r="M97" s="40"/>
    </row>
    <row r="98" spans="13:13" s="2" customFormat="1" ht="15.75">
      <c r="M98" s="40"/>
    </row>
    <row r="99" spans="13:13" s="2" customFormat="1" ht="15.75">
      <c r="M99" s="40"/>
    </row>
    <row r="100" spans="13:13" s="2" customFormat="1" ht="15.75">
      <c r="M100" s="40"/>
    </row>
    <row r="101" spans="13:13" s="2" customFormat="1" ht="15.75">
      <c r="M101" s="40"/>
    </row>
    <row r="102" spans="13:13" s="2" customFormat="1" ht="15.75">
      <c r="M102" s="40"/>
    </row>
    <row r="103" spans="13:13" s="2" customFormat="1" ht="15.75">
      <c r="M103" s="40"/>
    </row>
    <row r="104" spans="13:13" s="2" customFormat="1" ht="15.75">
      <c r="M104" s="40"/>
    </row>
    <row r="105" spans="13:13" s="2" customFormat="1" ht="27" customHeight="1">
      <c r="M105" s="40"/>
    </row>
    <row r="106" spans="13:13" s="2" customFormat="1" ht="27" customHeight="1">
      <c r="M106" s="40"/>
    </row>
    <row r="107" spans="13:13" s="2" customFormat="1" ht="27" customHeight="1">
      <c r="M107" s="40"/>
    </row>
    <row r="108" spans="13:13" s="2" customFormat="1" ht="27" customHeight="1">
      <c r="M108" s="40"/>
    </row>
    <row r="109" spans="13:13" s="2" customFormat="1" ht="27" customHeight="1">
      <c r="M109" s="40"/>
    </row>
    <row r="110" spans="13:13" s="2" customFormat="1" ht="41.25" customHeight="1">
      <c r="M110" s="40"/>
    </row>
    <row r="111" spans="13:13" s="2" customFormat="1" ht="40.5" customHeight="1">
      <c r="M111" s="40"/>
    </row>
    <row r="112" spans="13:13" s="2" customFormat="1" ht="38.25" customHeight="1">
      <c r="M112" s="40"/>
    </row>
    <row r="113" spans="2:10" ht="27" customHeight="1">
      <c r="B113" s="2"/>
      <c r="D113" s="2"/>
      <c r="E113" s="2"/>
      <c r="F113" s="2"/>
      <c r="G113" s="2"/>
      <c r="H113" s="2"/>
      <c r="I113" s="2"/>
      <c r="J113" s="2"/>
    </row>
    <row r="114" spans="2:10" ht="27" customHeight="1">
      <c r="B114" s="2"/>
      <c r="D114" s="2"/>
      <c r="E114" s="2"/>
      <c r="F114" s="2"/>
      <c r="G114" s="2"/>
      <c r="H114" s="2"/>
      <c r="I114" s="2"/>
      <c r="J114" s="2"/>
    </row>
    <row r="115" spans="2:10" ht="27" customHeight="1">
      <c r="B115" s="2"/>
      <c r="D115" s="2"/>
      <c r="E115" s="2"/>
      <c r="F115" s="2"/>
      <c r="G115" s="2"/>
      <c r="H115" s="2"/>
      <c r="I115" s="2"/>
      <c r="J115" s="2"/>
    </row>
    <row r="116" spans="2:10" ht="27" customHeight="1">
      <c r="E116" s="2"/>
    </row>
    <row r="117" spans="2:10" ht="27" customHeight="1">
      <c r="E117" s="2"/>
    </row>
    <row r="118" spans="2:10" ht="27" customHeight="1">
      <c r="E118" s="2"/>
    </row>
    <row r="119" spans="2:10" ht="27" customHeight="1">
      <c r="E119" s="2"/>
    </row>
    <row r="120" spans="2:10" ht="27" customHeight="1">
      <c r="E120" s="2"/>
    </row>
    <row r="121" spans="2:10" ht="27" customHeight="1">
      <c r="E121" s="2"/>
    </row>
    <row r="122" spans="2:10" ht="27" customHeight="1">
      <c r="E122" s="2"/>
    </row>
    <row r="123" spans="2:10" ht="27" customHeight="1">
      <c r="E123" s="2"/>
    </row>
    <row r="124" spans="2:10" ht="27" customHeight="1">
      <c r="E124" s="2"/>
    </row>
    <row r="125" spans="2:10" ht="27" customHeight="1">
      <c r="E125" s="2"/>
    </row>
    <row r="126" spans="2:10" ht="27" customHeight="1">
      <c r="E126" s="2"/>
    </row>
    <row r="127" spans="2:10" ht="27" customHeight="1">
      <c r="E127" s="2"/>
    </row>
    <row r="128" spans="2:10" ht="27" customHeight="1">
      <c r="E128" s="2"/>
    </row>
    <row r="129" spans="5:5" ht="27" customHeight="1">
      <c r="E129" s="2"/>
    </row>
    <row r="130" spans="5:5" ht="27" customHeight="1">
      <c r="E130" s="2"/>
    </row>
    <row r="131" spans="5:5" ht="27" customHeight="1">
      <c r="E131" s="2"/>
    </row>
    <row r="132" spans="5:5" ht="27" customHeight="1">
      <c r="E132" s="2"/>
    </row>
    <row r="133" spans="5:5" ht="27" customHeight="1">
      <c r="E133" s="2"/>
    </row>
    <row r="134" spans="5:5" ht="27" customHeight="1">
      <c r="E134" s="2"/>
    </row>
    <row r="135" spans="5:5" ht="27" customHeight="1">
      <c r="E135" s="2"/>
    </row>
    <row r="136" spans="5:5" ht="27" customHeight="1">
      <c r="E136" s="2"/>
    </row>
    <row r="137" spans="5:5" ht="27" customHeight="1">
      <c r="E137" s="2"/>
    </row>
    <row r="138" spans="5:5" ht="27" customHeight="1">
      <c r="E138" s="2"/>
    </row>
    <row r="139" spans="5:5" ht="27" customHeight="1">
      <c r="E139" s="2"/>
    </row>
    <row r="140" spans="5:5" ht="27" customHeight="1">
      <c r="E140" s="2"/>
    </row>
    <row r="141" spans="5:5" ht="27" customHeight="1">
      <c r="E141" s="2"/>
    </row>
    <row r="142" spans="5:5" ht="27" customHeight="1">
      <c r="E142" s="2"/>
    </row>
    <row r="143" spans="5:5" ht="27" customHeight="1">
      <c r="E143" s="2"/>
    </row>
    <row r="144" spans="5:5" ht="27" customHeight="1">
      <c r="E144" s="2"/>
    </row>
    <row r="145" spans="5:5" ht="27" customHeight="1">
      <c r="E145" s="2"/>
    </row>
    <row r="146" spans="5:5" ht="27" customHeight="1">
      <c r="E146" s="2"/>
    </row>
    <row r="147" spans="5:5" ht="27" customHeight="1">
      <c r="E147" s="2"/>
    </row>
    <row r="148" spans="5:5" ht="27" customHeight="1">
      <c r="E148" s="2"/>
    </row>
    <row r="149" spans="5:5" ht="27" customHeight="1">
      <c r="E149" s="2"/>
    </row>
    <row r="150" spans="5:5" ht="27" customHeight="1">
      <c r="E150" s="2"/>
    </row>
    <row r="151" spans="5:5" ht="27" customHeight="1">
      <c r="E151" s="2"/>
    </row>
    <row r="152" spans="5:5" ht="27" customHeight="1">
      <c r="E152" s="2"/>
    </row>
    <row r="153" spans="5:5" ht="27" customHeight="1">
      <c r="E153" s="2"/>
    </row>
    <row r="154" spans="5:5" ht="27" customHeight="1">
      <c r="E154" s="2"/>
    </row>
    <row r="155" spans="5:5" ht="27" customHeight="1">
      <c r="E155" s="2"/>
    </row>
    <row r="156" spans="5:5" ht="27" customHeight="1">
      <c r="E156" s="2"/>
    </row>
    <row r="157" spans="5:5" ht="27" customHeight="1">
      <c r="E157" s="2"/>
    </row>
    <row r="158" spans="5:5" ht="27" customHeight="1">
      <c r="E158" s="2"/>
    </row>
    <row r="159" spans="5:5" ht="27" customHeight="1">
      <c r="E159" s="2"/>
    </row>
    <row r="160" spans="5:5" ht="27" customHeight="1">
      <c r="E160" s="2"/>
    </row>
    <row r="161" spans="5:5" ht="27" customHeight="1">
      <c r="E161" s="2"/>
    </row>
    <row r="162" spans="5:5" ht="27" customHeight="1">
      <c r="E162" s="2"/>
    </row>
    <row r="163" spans="5:5" ht="27" customHeight="1">
      <c r="E163" s="2"/>
    </row>
    <row r="164" spans="5:5" ht="27" customHeight="1">
      <c r="E164" s="2"/>
    </row>
    <row r="165" spans="5:5" ht="27" customHeight="1">
      <c r="E165" s="2"/>
    </row>
    <row r="166" spans="5:5" ht="27" customHeight="1">
      <c r="E166" s="2"/>
    </row>
    <row r="167" spans="5:5" ht="27" customHeight="1">
      <c r="E167" s="2"/>
    </row>
    <row r="168" spans="5:5" ht="27" customHeight="1">
      <c r="E168" s="2"/>
    </row>
    <row r="169" spans="5:5" ht="27" customHeight="1">
      <c r="E169" s="2"/>
    </row>
    <row r="170" spans="5:5" ht="27" customHeight="1">
      <c r="E170" s="2"/>
    </row>
    <row r="171" spans="5:5" ht="27" customHeight="1">
      <c r="E171" s="2"/>
    </row>
    <row r="172" spans="5:5" ht="27" customHeight="1">
      <c r="E172" s="2"/>
    </row>
    <row r="173" spans="5:5" ht="27" customHeight="1">
      <c r="E173" s="2"/>
    </row>
    <row r="174" spans="5:5" ht="27" customHeight="1">
      <c r="E174" s="2"/>
    </row>
    <row r="175" spans="5:5" ht="27" customHeight="1">
      <c r="E175" s="2"/>
    </row>
    <row r="176" spans="5:5" ht="27" customHeight="1">
      <c r="E176" s="2"/>
    </row>
    <row r="177" spans="5:5" ht="27" customHeight="1">
      <c r="E177" s="2"/>
    </row>
    <row r="178" spans="5:5" ht="27" customHeight="1">
      <c r="E178" s="2"/>
    </row>
    <row r="179" spans="5:5" ht="27" customHeight="1">
      <c r="E179" s="2"/>
    </row>
    <row r="180" spans="5:5" ht="27" customHeight="1">
      <c r="E180" s="2"/>
    </row>
    <row r="181" spans="5:5" ht="27" customHeight="1">
      <c r="E181" s="2"/>
    </row>
    <row r="182" spans="5:5" ht="27" customHeight="1">
      <c r="E182" s="2"/>
    </row>
    <row r="183" spans="5:5" ht="27" customHeight="1">
      <c r="E183" s="2"/>
    </row>
    <row r="184" spans="5:5" ht="27" customHeight="1">
      <c r="E184" s="2"/>
    </row>
    <row r="185" spans="5:5" ht="27" customHeight="1">
      <c r="E185" s="2"/>
    </row>
    <row r="186" spans="5:5" ht="27" customHeight="1">
      <c r="E186" s="2"/>
    </row>
    <row r="187" spans="5:5" ht="27" customHeight="1">
      <c r="E187" s="2"/>
    </row>
    <row r="188" spans="5:5" ht="27" customHeight="1">
      <c r="E188" s="2"/>
    </row>
    <row r="189" spans="5:5" ht="27" customHeight="1">
      <c r="E189" s="2"/>
    </row>
    <row r="190" spans="5:5" ht="27" customHeight="1">
      <c r="E190" s="2"/>
    </row>
    <row r="191" spans="5:5" ht="27" customHeight="1">
      <c r="E191" s="2"/>
    </row>
    <row r="192" spans="5:5" ht="27" customHeight="1">
      <c r="E192" s="2"/>
    </row>
    <row r="193" spans="5:5" ht="27" customHeight="1">
      <c r="E193" s="2"/>
    </row>
    <row r="194" spans="5:5" ht="27" customHeight="1">
      <c r="E194" s="2"/>
    </row>
    <row r="195" spans="5:5" ht="27" customHeight="1">
      <c r="E195" s="2"/>
    </row>
    <row r="196" spans="5:5" ht="27" customHeight="1">
      <c r="E196" s="2"/>
    </row>
    <row r="197" spans="5:5" ht="27" customHeight="1">
      <c r="E197" s="2"/>
    </row>
    <row r="198" spans="5:5" ht="27" customHeight="1">
      <c r="E198" s="2"/>
    </row>
    <row r="199" spans="5:5" ht="27" customHeight="1">
      <c r="E199" s="2"/>
    </row>
    <row r="200" spans="5:5" ht="27" customHeight="1">
      <c r="E200" s="2"/>
    </row>
    <row r="201" spans="5:5" ht="27" customHeight="1">
      <c r="E201" s="2"/>
    </row>
    <row r="202" spans="5:5" ht="27" customHeight="1">
      <c r="E202" s="2"/>
    </row>
    <row r="203" spans="5:5" ht="27" customHeight="1">
      <c r="E203" s="2"/>
    </row>
    <row r="204" spans="5:5" ht="27" customHeight="1">
      <c r="E204" s="2"/>
    </row>
    <row r="205" spans="5:5" ht="27" customHeight="1">
      <c r="E205" s="2"/>
    </row>
    <row r="206" spans="5:5" ht="27" customHeight="1">
      <c r="E206" s="2"/>
    </row>
    <row r="207" spans="5:5" ht="27" customHeight="1">
      <c r="E207" s="2"/>
    </row>
    <row r="208" spans="5:5" ht="27" customHeight="1">
      <c r="E208" s="2"/>
    </row>
    <row r="209" spans="5:5" ht="27" customHeight="1">
      <c r="E209" s="2"/>
    </row>
    <row r="210" spans="5:5" ht="27" customHeight="1">
      <c r="E210" s="2"/>
    </row>
    <row r="211" spans="5:5" ht="27" customHeight="1">
      <c r="E211" s="2"/>
    </row>
    <row r="212" spans="5:5" ht="27" customHeight="1">
      <c r="E212" s="2"/>
    </row>
    <row r="213" spans="5:5" ht="27" customHeight="1">
      <c r="E213" s="2"/>
    </row>
    <row r="214" spans="5:5" ht="27" customHeight="1">
      <c r="E214" s="2"/>
    </row>
    <row r="215" spans="5:5" ht="27" customHeight="1">
      <c r="E215" s="2"/>
    </row>
    <row r="216" spans="5:5" ht="27" customHeight="1">
      <c r="E216" s="2"/>
    </row>
    <row r="217" spans="5:5" ht="27" customHeight="1">
      <c r="E217" s="2"/>
    </row>
    <row r="218" spans="5:5" ht="27" customHeight="1">
      <c r="E218" s="2"/>
    </row>
    <row r="219" spans="5:5" ht="27" customHeight="1">
      <c r="E219" s="2"/>
    </row>
    <row r="220" spans="5:5" ht="27" customHeight="1">
      <c r="E220" s="2"/>
    </row>
    <row r="221" spans="5:5" ht="27" customHeight="1">
      <c r="E221" s="2"/>
    </row>
    <row r="222" spans="5:5" ht="27" customHeight="1">
      <c r="E222" s="2"/>
    </row>
    <row r="223" spans="5:5" ht="27" customHeight="1">
      <c r="E223" s="2"/>
    </row>
    <row r="224" spans="5:5" ht="27" customHeight="1">
      <c r="E224" s="2"/>
    </row>
    <row r="225" spans="5:5" ht="27" customHeight="1">
      <c r="E225" s="2"/>
    </row>
    <row r="226" spans="5:5" ht="27" customHeight="1">
      <c r="E226" s="2"/>
    </row>
    <row r="227" spans="5:5" ht="27" customHeight="1">
      <c r="E227" s="2"/>
    </row>
    <row r="228" spans="5:5" ht="27" customHeight="1">
      <c r="E228" s="2"/>
    </row>
    <row r="229" spans="5:5" ht="27" customHeight="1">
      <c r="E229" s="2"/>
    </row>
    <row r="230" spans="5:5" ht="27" customHeight="1">
      <c r="E230" s="2"/>
    </row>
    <row r="231" spans="5:5" ht="27" customHeight="1">
      <c r="E231" s="2"/>
    </row>
    <row r="232" spans="5:5" ht="27" customHeight="1">
      <c r="E232" s="2"/>
    </row>
    <row r="233" spans="5:5" ht="27" customHeight="1">
      <c r="E233" s="2"/>
    </row>
    <row r="234" spans="5:5" ht="27" customHeight="1">
      <c r="E234" s="2"/>
    </row>
    <row r="235" spans="5:5" ht="27" customHeight="1">
      <c r="E235" s="2"/>
    </row>
    <row r="236" spans="5:5" ht="27" customHeight="1">
      <c r="E236" s="2"/>
    </row>
    <row r="237" spans="5:5" ht="27" customHeight="1">
      <c r="E237" s="2"/>
    </row>
    <row r="238" spans="5:5" ht="27" customHeight="1">
      <c r="E238" s="2"/>
    </row>
    <row r="239" spans="5:5" ht="27" customHeight="1">
      <c r="E239" s="2"/>
    </row>
    <row r="240" spans="5:5" ht="27" customHeight="1">
      <c r="E240" s="2"/>
    </row>
    <row r="241" spans="5:5" ht="27" customHeight="1">
      <c r="E241" s="2"/>
    </row>
    <row r="242" spans="5:5" ht="27" customHeight="1">
      <c r="E242" s="2"/>
    </row>
    <row r="243" spans="5:5" ht="27" customHeight="1">
      <c r="E243" s="2"/>
    </row>
    <row r="244" spans="5:5" ht="27" customHeight="1">
      <c r="E244" s="2"/>
    </row>
    <row r="245" spans="5:5" ht="27" customHeight="1">
      <c r="E245" s="2"/>
    </row>
    <row r="246" spans="5:5" ht="27" customHeight="1">
      <c r="E246" s="2"/>
    </row>
    <row r="247" spans="5:5" ht="27" customHeight="1">
      <c r="E247" s="2"/>
    </row>
    <row r="248" spans="5:5" ht="27" customHeight="1">
      <c r="E248" s="2"/>
    </row>
    <row r="249" spans="5:5" ht="27" customHeight="1">
      <c r="E249" s="2"/>
    </row>
    <row r="250" spans="5:5" ht="27" customHeight="1">
      <c r="E250" s="2"/>
    </row>
    <row r="251" spans="5:5" ht="27" customHeight="1">
      <c r="E251" s="2"/>
    </row>
    <row r="252" spans="5:5" ht="27" customHeight="1">
      <c r="E252" s="2"/>
    </row>
    <row r="253" spans="5:5" ht="27" customHeight="1">
      <c r="E253" s="2"/>
    </row>
    <row r="254" spans="5:5" ht="27" customHeight="1">
      <c r="E254" s="2"/>
    </row>
    <row r="255" spans="5:5" ht="27" customHeight="1">
      <c r="E255" s="2"/>
    </row>
    <row r="256" spans="5:5" ht="27" customHeight="1">
      <c r="E256" s="2"/>
    </row>
    <row r="257" spans="5:5" ht="27" customHeight="1">
      <c r="E257" s="2"/>
    </row>
    <row r="258" spans="5:5" ht="27" customHeight="1">
      <c r="E258" s="2"/>
    </row>
    <row r="259" spans="5:5" ht="27" customHeight="1">
      <c r="E259" s="2"/>
    </row>
    <row r="260" spans="5:5" ht="27" customHeight="1">
      <c r="E260" s="2"/>
    </row>
    <row r="261" spans="5:5" ht="27" customHeight="1">
      <c r="E261" s="2"/>
    </row>
    <row r="262" spans="5:5" ht="27" customHeight="1">
      <c r="E262" s="2"/>
    </row>
    <row r="263" spans="5:5" ht="27" customHeight="1">
      <c r="E263" s="2"/>
    </row>
    <row r="264" spans="5:5" ht="27" customHeight="1">
      <c r="E264" s="2"/>
    </row>
    <row r="265" spans="5:5" ht="27" customHeight="1">
      <c r="E265" s="2"/>
    </row>
    <row r="266" spans="5:5" ht="27" customHeight="1">
      <c r="E266" s="2"/>
    </row>
    <row r="267" spans="5:5" ht="27" customHeight="1">
      <c r="E267" s="2"/>
    </row>
    <row r="268" spans="5:5" ht="27" customHeight="1">
      <c r="E268" s="2"/>
    </row>
    <row r="269" spans="5:5" ht="27" customHeight="1">
      <c r="E269" s="2"/>
    </row>
    <row r="270" spans="5:5" ht="27" customHeight="1">
      <c r="E270" s="2"/>
    </row>
    <row r="271" spans="5:5" ht="27" customHeight="1">
      <c r="E271" s="2"/>
    </row>
    <row r="272" spans="5:5" ht="27" customHeight="1">
      <c r="E272" s="2"/>
    </row>
    <row r="273" spans="5:5" ht="27" customHeight="1">
      <c r="E273" s="2"/>
    </row>
    <row r="274" spans="5:5" ht="27" customHeight="1">
      <c r="E274" s="2"/>
    </row>
    <row r="275" spans="5:5" ht="27" customHeight="1">
      <c r="E275" s="2"/>
    </row>
    <row r="276" spans="5:5" ht="27" customHeight="1">
      <c r="E276" s="2"/>
    </row>
    <row r="277" spans="5:5" ht="27" customHeight="1">
      <c r="E277" s="2"/>
    </row>
    <row r="278" spans="5:5" ht="27" customHeight="1">
      <c r="E278" s="2"/>
    </row>
    <row r="279" spans="5:5" ht="27" customHeight="1">
      <c r="E279" s="2"/>
    </row>
    <row r="280" spans="5:5" ht="27" customHeight="1">
      <c r="E280" s="2"/>
    </row>
    <row r="281" spans="5:5" ht="27" customHeight="1">
      <c r="E281" s="2"/>
    </row>
    <row r="282" spans="5:5" ht="27" customHeight="1">
      <c r="E282" s="2"/>
    </row>
    <row r="283" spans="5:5" ht="27" customHeight="1">
      <c r="E283" s="2"/>
    </row>
    <row r="284" spans="5:5" ht="27" customHeight="1">
      <c r="E284" s="2"/>
    </row>
    <row r="285" spans="5:5" ht="27" customHeight="1">
      <c r="E285" s="2"/>
    </row>
    <row r="286" spans="5:5" ht="27" customHeight="1">
      <c r="E286" s="2"/>
    </row>
    <row r="287" spans="5:5" ht="27" customHeight="1">
      <c r="E287" s="2"/>
    </row>
    <row r="288" spans="5:5" ht="27" customHeight="1">
      <c r="E288" s="2"/>
    </row>
    <row r="289" spans="5:5" ht="27" customHeight="1">
      <c r="E289" s="2"/>
    </row>
    <row r="290" spans="5:5" ht="27" customHeight="1">
      <c r="E290" s="2"/>
    </row>
    <row r="291" spans="5:5" ht="27" customHeight="1">
      <c r="E291" s="2"/>
    </row>
    <row r="292" spans="5:5" ht="27" customHeight="1">
      <c r="E292" s="2"/>
    </row>
    <row r="293" spans="5:5" ht="27" customHeight="1">
      <c r="E293" s="2"/>
    </row>
    <row r="294" spans="5:5" ht="27" customHeight="1">
      <c r="E294" s="2"/>
    </row>
    <row r="295" spans="5:5" ht="27" customHeight="1">
      <c r="E295" s="2"/>
    </row>
    <row r="296" spans="5:5" ht="27" customHeight="1">
      <c r="E296" s="2"/>
    </row>
    <row r="297" spans="5:5" ht="27" customHeight="1">
      <c r="E297" s="2"/>
    </row>
    <row r="298" spans="5:5" ht="27" customHeight="1">
      <c r="E298" s="2"/>
    </row>
    <row r="299" spans="5:5" ht="27" customHeight="1">
      <c r="E299" s="2"/>
    </row>
    <row r="300" spans="5:5" ht="27" customHeight="1">
      <c r="E300" s="2"/>
    </row>
    <row r="301" spans="5:5" ht="27" customHeight="1">
      <c r="E301" s="2"/>
    </row>
    <row r="302" spans="5:5" ht="27" customHeight="1">
      <c r="E302" s="2"/>
    </row>
    <row r="303" spans="5:5" ht="27" customHeight="1">
      <c r="E303" s="2"/>
    </row>
    <row r="304" spans="5:5" ht="27" customHeight="1">
      <c r="E304" s="2"/>
    </row>
    <row r="305" spans="5:5" ht="27" customHeight="1">
      <c r="E305" s="2"/>
    </row>
    <row r="306" spans="5:5" ht="27" customHeight="1">
      <c r="E306" s="2"/>
    </row>
    <row r="307" spans="5:5" ht="27" customHeight="1">
      <c r="E307" s="2"/>
    </row>
    <row r="308" spans="5:5" ht="27" customHeight="1">
      <c r="E308" s="2"/>
    </row>
    <row r="309" spans="5:5" ht="27" customHeight="1">
      <c r="E309" s="2"/>
    </row>
    <row r="310" spans="5:5" ht="27" customHeight="1">
      <c r="E310" s="2"/>
    </row>
    <row r="311" spans="5:5" ht="27" customHeight="1">
      <c r="E311" s="2"/>
    </row>
    <row r="312" spans="5:5" ht="27" customHeight="1">
      <c r="E312" s="2"/>
    </row>
    <row r="313" spans="5:5" ht="27" customHeight="1">
      <c r="E313" s="2"/>
    </row>
    <row r="314" spans="5:5" ht="27" customHeight="1">
      <c r="E314" s="2"/>
    </row>
    <row r="315" spans="5:5" ht="27" customHeight="1">
      <c r="E315" s="2"/>
    </row>
    <row r="316" spans="5:5" ht="27" customHeight="1">
      <c r="E316" s="2"/>
    </row>
    <row r="317" spans="5:5" ht="27" customHeight="1">
      <c r="E317" s="2"/>
    </row>
    <row r="318" spans="5:5" ht="27" customHeight="1">
      <c r="E318" s="2"/>
    </row>
    <row r="319" spans="5:5" ht="27" customHeight="1">
      <c r="E319" s="2"/>
    </row>
    <row r="320" spans="5:5" ht="27" customHeight="1">
      <c r="E320" s="2"/>
    </row>
    <row r="321" spans="5:5" ht="27" customHeight="1">
      <c r="E321" s="2"/>
    </row>
    <row r="322" spans="5:5" ht="27" customHeight="1">
      <c r="E322" s="2"/>
    </row>
    <row r="323" spans="5:5" ht="27" customHeight="1">
      <c r="E323" s="2"/>
    </row>
    <row r="324" spans="5:5" ht="27" customHeight="1">
      <c r="E324" s="2"/>
    </row>
    <row r="325" spans="5:5" ht="27" customHeight="1">
      <c r="E325" s="2"/>
    </row>
    <row r="326" spans="5:5" ht="27" customHeight="1">
      <c r="E326" s="2"/>
    </row>
    <row r="327" spans="5:5" ht="27" customHeight="1">
      <c r="E327" s="2"/>
    </row>
    <row r="328" spans="5:5" ht="27" customHeight="1">
      <c r="E328" s="2"/>
    </row>
    <row r="329" spans="5:5" ht="27" customHeight="1">
      <c r="E329" s="2"/>
    </row>
    <row r="330" spans="5:5" ht="27" customHeight="1">
      <c r="E330" s="2"/>
    </row>
    <row r="331" spans="5:5" ht="27" customHeight="1">
      <c r="E331" s="2"/>
    </row>
    <row r="332" spans="5:5" ht="27" customHeight="1">
      <c r="E332" s="2"/>
    </row>
    <row r="333" spans="5:5" ht="27" customHeight="1">
      <c r="E333" s="2"/>
    </row>
    <row r="334" spans="5:5" ht="27" customHeight="1">
      <c r="E334" s="2"/>
    </row>
    <row r="335" spans="5:5" ht="27" customHeight="1">
      <c r="E335" s="2"/>
    </row>
    <row r="336" spans="5:5" ht="27" customHeight="1">
      <c r="E336" s="2"/>
    </row>
    <row r="337" spans="5:5" ht="27" customHeight="1">
      <c r="E337" s="2"/>
    </row>
    <row r="338" spans="5:5" ht="27" customHeight="1">
      <c r="E338" s="2"/>
    </row>
    <row r="339" spans="5:5" ht="27" customHeight="1">
      <c r="E339" s="2"/>
    </row>
    <row r="340" spans="5:5" ht="27" customHeight="1">
      <c r="E340" s="2"/>
    </row>
    <row r="341" spans="5:5" ht="27" customHeight="1">
      <c r="E341" s="2"/>
    </row>
    <row r="342" spans="5:5" ht="27" customHeight="1">
      <c r="E342" s="2"/>
    </row>
    <row r="343" spans="5:5" ht="27" customHeight="1">
      <c r="E343" s="2"/>
    </row>
    <row r="344" spans="5:5" ht="27" customHeight="1">
      <c r="E344" s="2"/>
    </row>
    <row r="345" spans="5:5" ht="27" customHeight="1">
      <c r="E345" s="2"/>
    </row>
    <row r="346" spans="5:5" ht="27" customHeight="1">
      <c r="E346" s="2"/>
    </row>
    <row r="347" spans="5:5" ht="27" customHeight="1">
      <c r="E347" s="2"/>
    </row>
    <row r="348" spans="5:5" ht="27" customHeight="1">
      <c r="E348" s="2"/>
    </row>
    <row r="349" spans="5:5" ht="27" customHeight="1">
      <c r="E349" s="2"/>
    </row>
    <row r="350" spans="5:5" ht="27" customHeight="1">
      <c r="E350" s="2"/>
    </row>
    <row r="351" spans="5:5" ht="27" customHeight="1">
      <c r="E351" s="2"/>
    </row>
    <row r="352" spans="5:5" ht="27" customHeight="1">
      <c r="E352" s="2"/>
    </row>
    <row r="353" spans="5:5" ht="27" customHeight="1">
      <c r="E353" s="2"/>
    </row>
    <row r="354" spans="5:5" ht="27" customHeight="1">
      <c r="E354" s="2"/>
    </row>
    <row r="355" spans="5:5" ht="27" customHeight="1">
      <c r="E355" s="2"/>
    </row>
    <row r="356" spans="5:5" ht="27" customHeight="1">
      <c r="E356" s="2"/>
    </row>
    <row r="357" spans="5:5" ht="27" customHeight="1">
      <c r="E357" s="2"/>
    </row>
    <row r="358" spans="5:5" ht="27" customHeight="1">
      <c r="E358" s="2"/>
    </row>
    <row r="359" spans="5:5" ht="27" customHeight="1">
      <c r="E359" s="2"/>
    </row>
    <row r="360" spans="5:5" ht="27" customHeight="1">
      <c r="E360" s="2"/>
    </row>
    <row r="361" spans="5:5" ht="27" customHeight="1">
      <c r="E361" s="2"/>
    </row>
    <row r="362" spans="5:5" ht="27" customHeight="1">
      <c r="E362" s="2"/>
    </row>
    <row r="363" spans="5:5" ht="27" customHeight="1">
      <c r="E363" s="2"/>
    </row>
    <row r="364" spans="5:5" ht="27" customHeight="1">
      <c r="E364" s="2"/>
    </row>
    <row r="365" spans="5:5" ht="27" customHeight="1">
      <c r="E365" s="2"/>
    </row>
    <row r="366" spans="5:5" ht="27" customHeight="1">
      <c r="E366" s="2"/>
    </row>
    <row r="367" spans="5:5" ht="27" customHeight="1">
      <c r="E367" s="2"/>
    </row>
    <row r="368" spans="5:5" ht="27" customHeight="1">
      <c r="E368" s="2"/>
    </row>
    <row r="369" spans="5:5" ht="27" customHeight="1">
      <c r="E369" s="2"/>
    </row>
    <row r="370" spans="5:5" ht="27" customHeight="1">
      <c r="E370" s="2"/>
    </row>
    <row r="371" spans="5:5" ht="27" customHeight="1">
      <c r="E371" s="2"/>
    </row>
    <row r="372" spans="5:5" ht="27" customHeight="1">
      <c r="E372" s="2"/>
    </row>
    <row r="373" spans="5:5" ht="27" customHeight="1">
      <c r="E373" s="2"/>
    </row>
    <row r="374" spans="5:5" ht="27" customHeight="1">
      <c r="E374" s="2"/>
    </row>
    <row r="375" spans="5:5" ht="27" customHeight="1">
      <c r="E375" s="2"/>
    </row>
    <row r="376" spans="5:5" ht="27" customHeight="1">
      <c r="E376" s="2"/>
    </row>
    <row r="377" spans="5:5" ht="27" customHeight="1">
      <c r="E377" s="2"/>
    </row>
    <row r="378" spans="5:5" ht="27" customHeight="1">
      <c r="E378" s="2"/>
    </row>
    <row r="379" spans="5:5" ht="27" customHeight="1">
      <c r="E379" s="2"/>
    </row>
    <row r="380" spans="5:5" ht="27" customHeight="1">
      <c r="E380" s="2"/>
    </row>
    <row r="381" spans="5:5" ht="27" customHeight="1">
      <c r="E381" s="2"/>
    </row>
    <row r="382" spans="5:5" ht="27" customHeight="1">
      <c r="E382" s="2"/>
    </row>
    <row r="383" spans="5:5" ht="27" customHeight="1">
      <c r="E383" s="2"/>
    </row>
    <row r="384" spans="5:5" ht="27" customHeight="1">
      <c r="E384" s="2"/>
    </row>
    <row r="385" spans="5:5" ht="27" customHeight="1">
      <c r="E385" s="2"/>
    </row>
    <row r="386" spans="5:5" ht="27" customHeight="1">
      <c r="E386" s="2"/>
    </row>
    <row r="387" spans="5:5" ht="27" customHeight="1">
      <c r="E387" s="2"/>
    </row>
    <row r="388" spans="5:5" ht="27" customHeight="1">
      <c r="E388" s="2"/>
    </row>
    <row r="389" spans="5:5" ht="27" customHeight="1">
      <c r="E389" s="2"/>
    </row>
    <row r="390" spans="5:5" ht="27" customHeight="1">
      <c r="E390" s="2"/>
    </row>
    <row r="391" spans="5:5" ht="27" customHeight="1">
      <c r="E391" s="2"/>
    </row>
    <row r="392" spans="5:5" ht="27" customHeight="1">
      <c r="E392" s="2"/>
    </row>
    <row r="393" spans="5:5" ht="27" customHeight="1">
      <c r="E393" s="2"/>
    </row>
    <row r="394" spans="5:5" ht="27" customHeight="1">
      <c r="E394" s="2"/>
    </row>
    <row r="395" spans="5:5" ht="27" customHeight="1">
      <c r="E395" s="2"/>
    </row>
    <row r="396" spans="5:5" ht="27" customHeight="1">
      <c r="E396" s="2"/>
    </row>
    <row r="397" spans="5:5" ht="27" customHeight="1">
      <c r="E397" s="2"/>
    </row>
    <row r="398" spans="5:5" ht="27" customHeight="1">
      <c r="E398" s="2"/>
    </row>
    <row r="399" spans="5:5" ht="27" customHeight="1">
      <c r="E399" s="2"/>
    </row>
    <row r="400" spans="5:5" ht="27" customHeight="1">
      <c r="E400" s="2"/>
    </row>
    <row r="401" spans="5:5" ht="27" customHeight="1">
      <c r="E401" s="2"/>
    </row>
    <row r="402" spans="5:5" ht="27" customHeight="1">
      <c r="E402" s="2"/>
    </row>
    <row r="403" spans="5:5" ht="27" customHeight="1">
      <c r="E403" s="2"/>
    </row>
    <row r="404" spans="5:5" ht="27" customHeight="1">
      <c r="E404" s="2"/>
    </row>
    <row r="405" spans="5:5" ht="27" customHeight="1">
      <c r="E405" s="2"/>
    </row>
    <row r="406" spans="5:5" ht="27" customHeight="1">
      <c r="E406" s="2"/>
    </row>
    <row r="407" spans="5:5" ht="27" customHeight="1">
      <c r="E407" s="2"/>
    </row>
    <row r="408" spans="5:5" ht="27" customHeight="1">
      <c r="E408" s="2"/>
    </row>
    <row r="409" spans="5:5" ht="27" customHeight="1">
      <c r="E409" s="2"/>
    </row>
    <row r="410" spans="5:5" ht="27" customHeight="1">
      <c r="E410" s="2"/>
    </row>
    <row r="411" spans="5:5" ht="27" customHeight="1">
      <c r="E411" s="2"/>
    </row>
    <row r="412" spans="5:5" ht="27" customHeight="1">
      <c r="E412" s="2"/>
    </row>
    <row r="413" spans="5:5" ht="27" customHeight="1">
      <c r="E413" s="2"/>
    </row>
    <row r="414" spans="5:5" ht="27" customHeight="1">
      <c r="E414" s="2"/>
    </row>
    <row r="415" spans="5:5" ht="27" customHeight="1">
      <c r="E415" s="2"/>
    </row>
    <row r="416" spans="5:5" ht="27" customHeight="1">
      <c r="E416" s="2"/>
    </row>
    <row r="417" spans="5:5" ht="27" customHeight="1">
      <c r="E417" s="2"/>
    </row>
    <row r="418" spans="5:5" ht="27" customHeight="1">
      <c r="E418" s="2"/>
    </row>
    <row r="419" spans="5:5" ht="27" customHeight="1">
      <c r="E419" s="2"/>
    </row>
    <row r="420" spans="5:5" ht="27" customHeight="1">
      <c r="E420" s="2"/>
    </row>
    <row r="421" spans="5:5" ht="27" customHeight="1">
      <c r="E421" s="2"/>
    </row>
    <row r="422" spans="5:5" ht="27" customHeight="1">
      <c r="E422" s="2"/>
    </row>
    <row r="423" spans="5:5" ht="27" customHeight="1">
      <c r="E423" s="2"/>
    </row>
    <row r="424" spans="5:5" ht="27" customHeight="1">
      <c r="E424" s="2"/>
    </row>
    <row r="425" spans="5:5" ht="27" customHeight="1">
      <c r="E425" s="2"/>
    </row>
    <row r="426" spans="5:5" ht="27" customHeight="1">
      <c r="E426" s="2"/>
    </row>
    <row r="427" spans="5:5" ht="27" customHeight="1">
      <c r="E427" s="2"/>
    </row>
    <row r="428" spans="5:5" ht="27" customHeight="1">
      <c r="E428" s="2"/>
    </row>
    <row r="429" spans="5:5" ht="27" customHeight="1">
      <c r="E429" s="2"/>
    </row>
    <row r="430" spans="5:5" ht="27" customHeight="1">
      <c r="E430" s="2"/>
    </row>
    <row r="431" spans="5:5" ht="27" customHeight="1">
      <c r="E431" s="2"/>
    </row>
    <row r="432" spans="5:5" ht="27" customHeight="1">
      <c r="E432" s="2"/>
    </row>
    <row r="433" spans="5:5" ht="27" customHeight="1">
      <c r="E433" s="2"/>
    </row>
    <row r="434" spans="5:5" ht="27" customHeight="1">
      <c r="E434" s="2"/>
    </row>
    <row r="435" spans="5:5" ht="27" customHeight="1">
      <c r="E435" s="2"/>
    </row>
    <row r="436" spans="5:5" ht="27" customHeight="1">
      <c r="E436" s="2"/>
    </row>
    <row r="437" spans="5:5" ht="27" customHeight="1">
      <c r="E437" s="2"/>
    </row>
    <row r="438" spans="5:5" ht="27" customHeight="1">
      <c r="E438" s="2"/>
    </row>
    <row r="439" spans="5:5" ht="27" customHeight="1">
      <c r="E439" s="2"/>
    </row>
    <row r="440" spans="5:5" ht="27" customHeight="1">
      <c r="E440" s="2"/>
    </row>
    <row r="441" spans="5:5" ht="27" customHeight="1">
      <c r="E441" s="2"/>
    </row>
    <row r="442" spans="5:5" ht="27" customHeight="1">
      <c r="E442" s="2"/>
    </row>
    <row r="443" spans="5:5" ht="27" customHeight="1">
      <c r="E443" s="2"/>
    </row>
    <row r="444" spans="5:5" ht="27" customHeight="1">
      <c r="E444" s="2"/>
    </row>
    <row r="445" spans="5:5" ht="27" customHeight="1">
      <c r="E445" s="2"/>
    </row>
    <row r="446" spans="5:5" ht="27" customHeight="1">
      <c r="E446" s="2"/>
    </row>
    <row r="447" spans="5:5" ht="27" customHeight="1">
      <c r="E447" s="2"/>
    </row>
    <row r="448" spans="5:5" ht="27" customHeight="1">
      <c r="E448" s="2"/>
    </row>
    <row r="449" spans="5:5" ht="27" customHeight="1">
      <c r="E449" s="2"/>
    </row>
    <row r="450" spans="5:5" ht="27" customHeight="1">
      <c r="E450" s="2"/>
    </row>
    <row r="451" spans="5:5" ht="27" customHeight="1">
      <c r="E451" s="2"/>
    </row>
    <row r="452" spans="5:5" ht="27" customHeight="1">
      <c r="E452" s="2"/>
    </row>
    <row r="453" spans="5:5" ht="27" customHeight="1">
      <c r="E453" s="2"/>
    </row>
    <row r="454" spans="5:5" ht="27" customHeight="1">
      <c r="E454" s="2"/>
    </row>
    <row r="455" spans="5:5" ht="27" customHeight="1">
      <c r="E455" s="2"/>
    </row>
    <row r="456" spans="5:5" ht="27" customHeight="1">
      <c r="E456" s="2"/>
    </row>
    <row r="457" spans="5:5" ht="27" customHeight="1">
      <c r="E457" s="2"/>
    </row>
    <row r="458" spans="5:5" ht="27" customHeight="1">
      <c r="E458" s="2"/>
    </row>
    <row r="459" spans="5:5" ht="27" customHeight="1">
      <c r="E459" s="2"/>
    </row>
    <row r="460" spans="5:5" ht="27" customHeight="1">
      <c r="E460" s="2"/>
    </row>
    <row r="461" spans="5:5" ht="27" customHeight="1">
      <c r="E461" s="2"/>
    </row>
    <row r="462" spans="5:5" ht="27" customHeight="1">
      <c r="E462" s="2"/>
    </row>
    <row r="463" spans="5:5" ht="27" customHeight="1">
      <c r="E463" s="2"/>
    </row>
    <row r="464" spans="5:5" ht="27" customHeight="1">
      <c r="E464" s="2"/>
    </row>
    <row r="465" spans="5:5" ht="27" customHeight="1">
      <c r="E465" s="2"/>
    </row>
    <row r="466" spans="5:5" ht="27" customHeight="1">
      <c r="E466" s="2"/>
    </row>
    <row r="467" spans="5:5" ht="27" customHeight="1">
      <c r="E467" s="2"/>
    </row>
    <row r="468" spans="5:5" ht="27" customHeight="1">
      <c r="E468" s="2"/>
    </row>
    <row r="469" spans="5:5" ht="27" customHeight="1">
      <c r="E469" s="2"/>
    </row>
    <row r="470" spans="5:5" ht="27" customHeight="1">
      <c r="E470" s="2"/>
    </row>
    <row r="471" spans="5:5" ht="27" customHeight="1">
      <c r="E471" s="2"/>
    </row>
    <row r="472" spans="5:5" ht="27" customHeight="1">
      <c r="E472" s="2"/>
    </row>
    <row r="473" spans="5:5" ht="27" customHeight="1">
      <c r="E473" s="2"/>
    </row>
    <row r="474" spans="5:5" ht="27" customHeight="1">
      <c r="E474" s="2"/>
    </row>
    <row r="475" spans="5:5" ht="27" customHeight="1">
      <c r="E475" s="2"/>
    </row>
    <row r="476" spans="5:5" ht="27" customHeight="1">
      <c r="E476" s="2"/>
    </row>
    <row r="477" spans="5:5" ht="27" customHeight="1">
      <c r="E477" s="2"/>
    </row>
    <row r="478" spans="5:5" ht="27" customHeight="1">
      <c r="E478" s="2"/>
    </row>
    <row r="479" spans="5:5" ht="27" customHeight="1">
      <c r="E479" s="2"/>
    </row>
    <row r="480" spans="5:5" ht="27" customHeight="1">
      <c r="E480" s="2"/>
    </row>
    <row r="481" spans="5:5" ht="27" customHeight="1">
      <c r="E481" s="2"/>
    </row>
    <row r="482" spans="5:5" ht="27" customHeight="1">
      <c r="E482" s="2"/>
    </row>
    <row r="483" spans="5:5" ht="27" customHeight="1">
      <c r="E483" s="2"/>
    </row>
    <row r="484" spans="5:5" ht="27" customHeight="1">
      <c r="E484" s="2"/>
    </row>
    <row r="485" spans="5:5" ht="27" customHeight="1">
      <c r="E485" s="2"/>
    </row>
    <row r="486" spans="5:5" ht="27" customHeight="1">
      <c r="E486" s="2"/>
    </row>
    <row r="487" spans="5:5" ht="27" customHeight="1">
      <c r="E487" s="2"/>
    </row>
    <row r="488" spans="5:5" ht="27" customHeight="1">
      <c r="E488" s="2"/>
    </row>
    <row r="489" spans="5:5" ht="27" customHeight="1">
      <c r="E489" s="2"/>
    </row>
    <row r="490" spans="5:5" ht="27" customHeight="1">
      <c r="E490" s="2"/>
    </row>
    <row r="491" spans="5:5" ht="27" customHeight="1">
      <c r="E491" s="2"/>
    </row>
    <row r="492" spans="5:5" ht="27" customHeight="1">
      <c r="E492" s="2"/>
    </row>
    <row r="493" spans="5:5" ht="27" customHeight="1">
      <c r="E493" s="2"/>
    </row>
    <row r="494" spans="5:5" ht="27" customHeight="1">
      <c r="E494" s="2"/>
    </row>
    <row r="495" spans="5:5" ht="27" customHeight="1">
      <c r="E495" s="2"/>
    </row>
    <row r="496" spans="5:5" ht="27" customHeight="1">
      <c r="E496" s="2"/>
    </row>
    <row r="497" spans="5:5" ht="27" customHeight="1">
      <c r="E497" s="2"/>
    </row>
    <row r="498" spans="5:5" ht="27" customHeight="1">
      <c r="E498" s="2"/>
    </row>
    <row r="499" spans="5:5" ht="27" customHeight="1">
      <c r="E499" s="2"/>
    </row>
    <row r="500" spans="5:5" ht="27" customHeight="1">
      <c r="E500" s="2"/>
    </row>
    <row r="501" spans="5:5" ht="27" customHeight="1">
      <c r="E501" s="2"/>
    </row>
    <row r="502" spans="5:5" ht="27" customHeight="1">
      <c r="E502" s="2"/>
    </row>
    <row r="503" spans="5:5" ht="27" customHeight="1">
      <c r="E503" s="2"/>
    </row>
    <row r="504" spans="5:5" ht="27" customHeight="1">
      <c r="E504" s="2"/>
    </row>
    <row r="505" spans="5:5" ht="27" customHeight="1">
      <c r="E505" s="2"/>
    </row>
    <row r="506" spans="5:5" ht="27" customHeight="1">
      <c r="E506" s="2"/>
    </row>
    <row r="507" spans="5:5" ht="27" customHeight="1">
      <c r="E507" s="2"/>
    </row>
    <row r="508" spans="5:5" ht="27" customHeight="1">
      <c r="E508" s="2"/>
    </row>
    <row r="509" spans="5:5" ht="27" customHeight="1">
      <c r="E509" s="2"/>
    </row>
    <row r="510" spans="5:5" ht="27" customHeight="1">
      <c r="E510" s="2"/>
    </row>
    <row r="511" spans="5:5" ht="27" customHeight="1">
      <c r="E511" s="2"/>
    </row>
    <row r="512" spans="5:5" ht="27" customHeight="1">
      <c r="E512" s="2"/>
    </row>
    <row r="513" spans="5:5" ht="27" customHeight="1">
      <c r="E513" s="2"/>
    </row>
    <row r="514" spans="5:5" ht="27" customHeight="1">
      <c r="E514" s="2"/>
    </row>
    <row r="515" spans="5:5" ht="27" customHeight="1">
      <c r="E515" s="2"/>
    </row>
    <row r="516" spans="5:5" ht="27" customHeight="1">
      <c r="E516" s="2"/>
    </row>
    <row r="517" spans="5:5" ht="27" customHeight="1">
      <c r="E517" s="2"/>
    </row>
    <row r="518" spans="5:5" ht="27" customHeight="1">
      <c r="E518" s="2"/>
    </row>
    <row r="519" spans="5:5" ht="27" customHeight="1">
      <c r="E519" s="2"/>
    </row>
    <row r="520" spans="5:5" ht="27" customHeight="1">
      <c r="E520" s="2"/>
    </row>
    <row r="521" spans="5:5" ht="27" customHeight="1">
      <c r="E521" s="2"/>
    </row>
    <row r="522" spans="5:5" ht="27" customHeight="1">
      <c r="E522" s="2"/>
    </row>
    <row r="523" spans="5:5" ht="27" customHeight="1">
      <c r="E523" s="2"/>
    </row>
    <row r="524" spans="5:5" ht="27" customHeight="1">
      <c r="E524" s="2"/>
    </row>
    <row r="525" spans="5:5" ht="27" customHeight="1">
      <c r="E525" s="2"/>
    </row>
    <row r="526" spans="5:5" ht="27" customHeight="1">
      <c r="E526" s="2"/>
    </row>
    <row r="527" spans="5:5" ht="27" customHeight="1">
      <c r="E527" s="2"/>
    </row>
    <row r="528" spans="5:5" ht="27" customHeight="1">
      <c r="E528" s="2"/>
    </row>
    <row r="529" spans="5:5" ht="27" customHeight="1">
      <c r="E529" s="2"/>
    </row>
    <row r="530" spans="5:5" ht="27" customHeight="1">
      <c r="E530" s="2"/>
    </row>
    <row r="531" spans="5:5" ht="27" customHeight="1">
      <c r="E531" s="2"/>
    </row>
    <row r="532" spans="5:5" ht="27" customHeight="1">
      <c r="E532" s="2"/>
    </row>
    <row r="533" spans="5:5" ht="27" customHeight="1">
      <c r="E533" s="2"/>
    </row>
    <row r="534" spans="5:5" ht="27" customHeight="1">
      <c r="E534" s="2"/>
    </row>
    <row r="535" spans="5:5" ht="27" customHeight="1">
      <c r="E535" s="2"/>
    </row>
    <row r="536" spans="5:5" ht="27" customHeight="1">
      <c r="E536" s="2"/>
    </row>
    <row r="537" spans="5:5" ht="27" customHeight="1">
      <c r="E537" s="2"/>
    </row>
    <row r="538" spans="5:5" ht="27" customHeight="1">
      <c r="E538" s="2"/>
    </row>
    <row r="539" spans="5:5" ht="27" customHeight="1">
      <c r="E539" s="2"/>
    </row>
    <row r="540" spans="5:5" ht="27" customHeight="1">
      <c r="E540" s="2"/>
    </row>
    <row r="541" spans="5:5" ht="27" customHeight="1">
      <c r="E541" s="2"/>
    </row>
    <row r="542" spans="5:5" ht="27" customHeight="1">
      <c r="E542" s="2"/>
    </row>
    <row r="543" spans="5:5" ht="27" customHeight="1">
      <c r="E543" s="2"/>
    </row>
    <row r="544" spans="5:5" ht="27" customHeight="1">
      <c r="E544" s="2"/>
    </row>
    <row r="545" spans="5:5" ht="27" customHeight="1">
      <c r="E545" s="2"/>
    </row>
    <row r="546" spans="5:5" ht="27" customHeight="1">
      <c r="E546" s="2"/>
    </row>
    <row r="547" spans="5:5" ht="27" customHeight="1">
      <c r="E547" s="2"/>
    </row>
    <row r="548" spans="5:5" ht="27" customHeight="1">
      <c r="E548" s="2"/>
    </row>
    <row r="549" spans="5:5" ht="27" customHeight="1">
      <c r="E549" s="2"/>
    </row>
    <row r="550" spans="5:5" ht="27" customHeight="1">
      <c r="E550" s="2"/>
    </row>
    <row r="551" spans="5:5" ht="27" customHeight="1">
      <c r="E551" s="2"/>
    </row>
    <row r="552" spans="5:5" ht="27" customHeight="1">
      <c r="E552" s="2"/>
    </row>
    <row r="553" spans="5:5" ht="27" customHeight="1">
      <c r="E553" s="2"/>
    </row>
    <row r="554" spans="5:5" ht="27" customHeight="1">
      <c r="E554" s="2"/>
    </row>
    <row r="555" spans="5:5" ht="27" customHeight="1">
      <c r="E555" s="2"/>
    </row>
    <row r="556" spans="5:5" ht="27" customHeight="1">
      <c r="E556" s="2"/>
    </row>
    <row r="557" spans="5:5" ht="27" customHeight="1">
      <c r="E557" s="2"/>
    </row>
    <row r="558" spans="5:5" ht="27" customHeight="1">
      <c r="E558" s="2"/>
    </row>
    <row r="559" spans="5:5" ht="27" customHeight="1">
      <c r="E559" s="2"/>
    </row>
    <row r="560" spans="5:5" ht="27" customHeight="1">
      <c r="E560" s="2"/>
    </row>
    <row r="561" spans="5:5" ht="27" customHeight="1">
      <c r="E561" s="2"/>
    </row>
    <row r="562" spans="5:5" ht="27" customHeight="1">
      <c r="E562" s="2"/>
    </row>
    <row r="563" spans="5:5" ht="27" customHeight="1">
      <c r="E563" s="2"/>
    </row>
    <row r="564" spans="5:5" ht="27" customHeight="1">
      <c r="E564" s="2"/>
    </row>
    <row r="565" spans="5:5" ht="27" customHeight="1">
      <c r="E565" s="2"/>
    </row>
    <row r="566" spans="5:5" ht="27" customHeight="1">
      <c r="E566" s="2"/>
    </row>
    <row r="567" spans="5:5" ht="27" customHeight="1">
      <c r="E567" s="2"/>
    </row>
    <row r="568" spans="5:5" ht="27" customHeight="1">
      <c r="E568" s="2"/>
    </row>
    <row r="569" spans="5:5" ht="27" customHeight="1">
      <c r="E569" s="2"/>
    </row>
    <row r="570" spans="5:5" ht="27" customHeight="1">
      <c r="E570" s="2"/>
    </row>
    <row r="571" spans="5:5" ht="27" customHeight="1">
      <c r="E571" s="2"/>
    </row>
    <row r="572" spans="5:5" ht="27" customHeight="1">
      <c r="E572" s="2"/>
    </row>
    <row r="573" spans="5:5" ht="27" customHeight="1">
      <c r="E573" s="2"/>
    </row>
    <row r="574" spans="5:5" ht="27" customHeight="1">
      <c r="E574" s="2"/>
    </row>
    <row r="575" spans="5:5" ht="27" customHeight="1">
      <c r="E575" s="2"/>
    </row>
    <row r="576" spans="5:5" ht="27" customHeight="1">
      <c r="E576" s="2"/>
    </row>
    <row r="577" spans="5:5" ht="27" customHeight="1">
      <c r="E577" s="2"/>
    </row>
    <row r="578" spans="5:5" ht="27" customHeight="1">
      <c r="E578" s="2"/>
    </row>
    <row r="579" spans="5:5" ht="27" customHeight="1">
      <c r="E579" s="2"/>
    </row>
    <row r="580" spans="5:5" ht="27" customHeight="1">
      <c r="E580" s="2"/>
    </row>
    <row r="581" spans="5:5" ht="27" customHeight="1">
      <c r="E581" s="2"/>
    </row>
    <row r="582" spans="5:5" ht="27" customHeight="1">
      <c r="E582" s="2"/>
    </row>
    <row r="583" spans="5:5" ht="27" customHeight="1">
      <c r="E583" s="2"/>
    </row>
    <row r="584" spans="5:5" ht="27" customHeight="1">
      <c r="E584" s="2"/>
    </row>
    <row r="585" spans="5:5" ht="27" customHeight="1">
      <c r="E585" s="2"/>
    </row>
    <row r="586" spans="5:5" ht="27" customHeight="1">
      <c r="E586" s="2"/>
    </row>
    <row r="587" spans="5:5" ht="27" customHeight="1">
      <c r="E587" s="2"/>
    </row>
    <row r="588" spans="5:5" ht="27" customHeight="1">
      <c r="E588" s="2"/>
    </row>
    <row r="589" spans="5:5" ht="27" customHeight="1">
      <c r="E589" s="2"/>
    </row>
    <row r="590" spans="5:5" ht="27" customHeight="1">
      <c r="E590" s="2"/>
    </row>
    <row r="591" spans="5:5" ht="27" customHeight="1">
      <c r="E591" s="2"/>
    </row>
    <row r="592" spans="5:5" ht="27" customHeight="1">
      <c r="E592" s="2"/>
    </row>
    <row r="593" spans="5:5" ht="27" customHeight="1">
      <c r="E593" s="2"/>
    </row>
    <row r="594" spans="5:5" ht="27" customHeight="1">
      <c r="E594" s="2"/>
    </row>
    <row r="595" spans="5:5" ht="27" customHeight="1">
      <c r="E595" s="2"/>
    </row>
    <row r="596" spans="5:5" ht="27" customHeight="1">
      <c r="E596" s="2"/>
    </row>
    <row r="597" spans="5:5" ht="27" customHeight="1">
      <c r="E597" s="2"/>
    </row>
    <row r="598" spans="5:5" ht="27" customHeight="1">
      <c r="E598" s="2"/>
    </row>
    <row r="599" spans="5:5" ht="27" customHeight="1">
      <c r="E599" s="2"/>
    </row>
    <row r="600" spans="5:5" ht="27" customHeight="1">
      <c r="E600" s="2"/>
    </row>
    <row r="601" spans="5:5" ht="27" customHeight="1">
      <c r="E601" s="2"/>
    </row>
    <row r="602" spans="5:5" ht="27" customHeight="1">
      <c r="E602" s="2"/>
    </row>
    <row r="603" spans="5:5" ht="27" customHeight="1">
      <c r="E603" s="2"/>
    </row>
    <row r="604" spans="5:5" ht="27" customHeight="1">
      <c r="E604" s="2"/>
    </row>
    <row r="605" spans="5:5" ht="27" customHeight="1">
      <c r="E605" s="2"/>
    </row>
    <row r="606" spans="5:5" ht="27" customHeight="1">
      <c r="E606" s="2"/>
    </row>
    <row r="607" spans="5:5" ht="27" customHeight="1">
      <c r="E607" s="2"/>
    </row>
    <row r="608" spans="5:5" ht="27" customHeight="1">
      <c r="E608" s="2"/>
    </row>
    <row r="609" spans="5:5" ht="27" customHeight="1">
      <c r="E609" s="2"/>
    </row>
    <row r="610" spans="5:5" ht="27" customHeight="1">
      <c r="E610" s="2"/>
    </row>
    <row r="611" spans="5:5" ht="27" customHeight="1">
      <c r="E611" s="2"/>
    </row>
    <row r="612" spans="5:5" ht="27" customHeight="1">
      <c r="E612" s="2"/>
    </row>
    <row r="613" spans="5:5" ht="27" customHeight="1">
      <c r="E613" s="2"/>
    </row>
    <row r="614" spans="5:5" ht="27" customHeight="1">
      <c r="E614" s="2"/>
    </row>
    <row r="615" spans="5:5" ht="27" customHeight="1">
      <c r="E615" s="2"/>
    </row>
    <row r="616" spans="5:5" ht="27" customHeight="1">
      <c r="E616" s="2"/>
    </row>
    <row r="617" spans="5:5" ht="27" customHeight="1">
      <c r="E617" s="2"/>
    </row>
    <row r="618" spans="5:5" ht="27" customHeight="1">
      <c r="E618" s="2"/>
    </row>
    <row r="619" spans="5:5" ht="27" customHeight="1">
      <c r="E619" s="2"/>
    </row>
    <row r="620" spans="5:5" ht="27" customHeight="1">
      <c r="E620" s="2"/>
    </row>
    <row r="621" spans="5:5" ht="27" customHeight="1">
      <c r="E621" s="2"/>
    </row>
    <row r="622" spans="5:5" ht="27" customHeight="1">
      <c r="E622" s="2"/>
    </row>
    <row r="623" spans="5:5" ht="27" customHeight="1">
      <c r="E623" s="2"/>
    </row>
    <row r="624" spans="5:5" ht="27" customHeight="1">
      <c r="E624" s="2"/>
    </row>
    <row r="625" spans="5:5" ht="27" customHeight="1">
      <c r="E625" s="2"/>
    </row>
    <row r="626" spans="5:5" ht="27" customHeight="1">
      <c r="E626" s="2"/>
    </row>
    <row r="627" spans="5:5" ht="27" customHeight="1">
      <c r="E627" s="2"/>
    </row>
    <row r="628" spans="5:5" ht="27" customHeight="1">
      <c r="E628" s="2"/>
    </row>
    <row r="629" spans="5:5" ht="27" customHeight="1">
      <c r="E629" s="2"/>
    </row>
    <row r="630" spans="5:5" ht="27" customHeight="1">
      <c r="E630" s="2"/>
    </row>
    <row r="631" spans="5:5" ht="27" customHeight="1">
      <c r="E631" s="2"/>
    </row>
    <row r="632" spans="5:5" ht="27" customHeight="1">
      <c r="E632" s="2"/>
    </row>
    <row r="633" spans="5:5" ht="27" customHeight="1">
      <c r="E633" s="2"/>
    </row>
    <row r="634" spans="5:5" ht="27" customHeight="1">
      <c r="E634" s="2"/>
    </row>
    <row r="635" spans="5:5" ht="27" customHeight="1">
      <c r="E635" s="2"/>
    </row>
    <row r="636" spans="5:5" ht="27" customHeight="1">
      <c r="E636" s="2"/>
    </row>
    <row r="637" spans="5:5" ht="27" customHeight="1">
      <c r="E637" s="2"/>
    </row>
    <row r="638" spans="5:5" ht="27" customHeight="1">
      <c r="E638" s="2"/>
    </row>
    <row r="639" spans="5:5" ht="27" customHeight="1">
      <c r="E639" s="2"/>
    </row>
    <row r="640" spans="5:5" ht="27" customHeight="1">
      <c r="E640" s="2"/>
    </row>
    <row r="641" spans="5:5" ht="27" customHeight="1">
      <c r="E641" s="2"/>
    </row>
    <row r="642" spans="5:5" ht="27" customHeight="1">
      <c r="E642" s="2"/>
    </row>
    <row r="643" spans="5:5" ht="27" customHeight="1">
      <c r="E643" s="2"/>
    </row>
    <row r="644" spans="5:5" ht="27" customHeight="1">
      <c r="E644" s="2"/>
    </row>
    <row r="645" spans="5:5" ht="27" customHeight="1">
      <c r="E645" s="2"/>
    </row>
    <row r="646" spans="5:5" ht="27" customHeight="1">
      <c r="E646" s="2"/>
    </row>
    <row r="647" spans="5:5" ht="27" customHeight="1">
      <c r="E647" s="2"/>
    </row>
    <row r="648" spans="5:5" ht="27" customHeight="1">
      <c r="E648" s="2"/>
    </row>
    <row r="649" spans="5:5" ht="27" customHeight="1">
      <c r="E649" s="2"/>
    </row>
    <row r="650" spans="5:5" ht="27" customHeight="1">
      <c r="E650" s="2"/>
    </row>
    <row r="651" spans="5:5" ht="27" customHeight="1">
      <c r="E651" s="2"/>
    </row>
    <row r="652" spans="5:5" ht="27" customHeight="1">
      <c r="E652" s="2"/>
    </row>
    <row r="653" spans="5:5" ht="27" customHeight="1">
      <c r="E653" s="2"/>
    </row>
    <row r="654" spans="5:5" ht="27" customHeight="1">
      <c r="E654" s="2"/>
    </row>
    <row r="655" spans="5:5" ht="27" customHeight="1">
      <c r="E655" s="2"/>
    </row>
    <row r="656" spans="5:5" ht="27" customHeight="1">
      <c r="E656" s="2"/>
    </row>
    <row r="657" spans="5:5" ht="27" customHeight="1">
      <c r="E657" s="2"/>
    </row>
    <row r="658" spans="5:5" ht="27" customHeight="1">
      <c r="E658" s="2"/>
    </row>
    <row r="659" spans="5:5" ht="27" customHeight="1">
      <c r="E659" s="2"/>
    </row>
    <row r="660" spans="5:5" ht="27" customHeight="1">
      <c r="E660" s="2"/>
    </row>
    <row r="661" spans="5:5" ht="27" customHeight="1">
      <c r="E661" s="2"/>
    </row>
    <row r="662" spans="5:5" ht="27" customHeight="1">
      <c r="E662" s="2"/>
    </row>
    <row r="663" spans="5:5" ht="27" customHeight="1">
      <c r="E663" s="2"/>
    </row>
    <row r="664" spans="5:5" ht="27" customHeight="1">
      <c r="E664" s="2"/>
    </row>
    <row r="665" spans="5:5" ht="27" customHeight="1">
      <c r="E665" s="2"/>
    </row>
    <row r="666" spans="5:5" ht="27" customHeight="1">
      <c r="E666" s="2"/>
    </row>
    <row r="667" spans="5:5" ht="27" customHeight="1">
      <c r="E667" s="2"/>
    </row>
    <row r="668" spans="5:5" ht="27" customHeight="1">
      <c r="E668" s="2"/>
    </row>
    <row r="669" spans="5:5" ht="27" customHeight="1">
      <c r="E669" s="2"/>
    </row>
    <row r="670" spans="5:5" ht="27" customHeight="1">
      <c r="E670" s="2"/>
    </row>
    <row r="671" spans="5:5" ht="27" customHeight="1">
      <c r="E671" s="2"/>
    </row>
    <row r="672" spans="5:5" ht="27" customHeight="1">
      <c r="E672" s="2"/>
    </row>
    <row r="673" spans="5:5" ht="27" customHeight="1">
      <c r="E673" s="2"/>
    </row>
    <row r="674" spans="5:5" ht="27" customHeight="1">
      <c r="E674" s="2"/>
    </row>
    <row r="675" spans="5:5" ht="27" customHeight="1">
      <c r="E675" s="2"/>
    </row>
    <row r="676" spans="5:5" ht="27" customHeight="1">
      <c r="E676" s="2"/>
    </row>
    <row r="677" spans="5:5" ht="27" customHeight="1">
      <c r="E677" s="2"/>
    </row>
    <row r="678" spans="5:5" ht="27" customHeight="1">
      <c r="E678" s="2"/>
    </row>
    <row r="679" spans="5:5" ht="27" customHeight="1">
      <c r="E679" s="2"/>
    </row>
    <row r="680" spans="5:5" ht="27" customHeight="1">
      <c r="E680" s="2"/>
    </row>
    <row r="681" spans="5:5" ht="27" customHeight="1">
      <c r="E681" s="2"/>
    </row>
    <row r="682" spans="5:5" ht="27" customHeight="1">
      <c r="E682" s="2"/>
    </row>
    <row r="683" spans="5:5" ht="27" customHeight="1">
      <c r="E683" s="2"/>
    </row>
    <row r="684" spans="5:5" ht="27" customHeight="1">
      <c r="E684" s="2"/>
    </row>
    <row r="685" spans="5:5" ht="27" customHeight="1">
      <c r="E685" s="2"/>
    </row>
    <row r="686" spans="5:5" ht="27" customHeight="1">
      <c r="E686" s="2"/>
    </row>
    <row r="687" spans="5:5" ht="27" customHeight="1">
      <c r="E687" s="2"/>
    </row>
    <row r="688" spans="5:5" ht="27" customHeight="1">
      <c r="E688" s="2"/>
    </row>
    <row r="689" spans="5:5" ht="27" customHeight="1">
      <c r="E689" s="2"/>
    </row>
    <row r="690" spans="5:5" ht="27" customHeight="1">
      <c r="E690" s="2"/>
    </row>
    <row r="691" spans="5:5" ht="27" customHeight="1">
      <c r="E691" s="2"/>
    </row>
    <row r="692" spans="5:5" ht="27" customHeight="1">
      <c r="E692" s="2"/>
    </row>
    <row r="693" spans="5:5" ht="27" customHeight="1">
      <c r="E693" s="2"/>
    </row>
    <row r="694" spans="5:5" ht="27" customHeight="1">
      <c r="E694" s="2"/>
    </row>
    <row r="695" spans="5:5" ht="27" customHeight="1">
      <c r="E695" s="2"/>
    </row>
    <row r="696" spans="5:5" ht="27" customHeight="1">
      <c r="E696" s="2"/>
    </row>
    <row r="697" spans="5:5" ht="27" customHeight="1">
      <c r="E697" s="2"/>
    </row>
    <row r="698" spans="5:5" ht="27" customHeight="1">
      <c r="E698" s="2"/>
    </row>
    <row r="699" spans="5:5" ht="27" customHeight="1">
      <c r="E699" s="2"/>
    </row>
    <row r="700" spans="5:5" ht="27" customHeight="1">
      <c r="E700" s="2"/>
    </row>
    <row r="701" spans="5:5" ht="27" customHeight="1">
      <c r="E701" s="2"/>
    </row>
    <row r="702" spans="5:5" ht="27" customHeight="1">
      <c r="E702" s="2"/>
    </row>
    <row r="703" spans="5:5" ht="27" customHeight="1">
      <c r="E703" s="2"/>
    </row>
    <row r="704" spans="5:5" ht="27" customHeight="1">
      <c r="E704" s="2"/>
    </row>
    <row r="705" spans="5:5" ht="27" customHeight="1">
      <c r="E705" s="2"/>
    </row>
    <row r="706" spans="5:5" ht="27" customHeight="1">
      <c r="E706" s="2"/>
    </row>
    <row r="707" spans="5:5" ht="27" customHeight="1">
      <c r="E707" s="2"/>
    </row>
    <row r="708" spans="5:5" ht="27" customHeight="1">
      <c r="E708" s="2"/>
    </row>
    <row r="709" spans="5:5" ht="27" customHeight="1">
      <c r="E709" s="2"/>
    </row>
    <row r="710" spans="5:5" ht="27" customHeight="1">
      <c r="E710" s="2"/>
    </row>
    <row r="711" spans="5:5" ht="27" customHeight="1">
      <c r="E711" s="2"/>
    </row>
    <row r="712" spans="5:5" ht="27" customHeight="1">
      <c r="E712" s="2"/>
    </row>
    <row r="713" spans="5:5" ht="27" customHeight="1">
      <c r="E713" s="2"/>
    </row>
    <row r="714" spans="5:5" ht="27" customHeight="1">
      <c r="E714" s="2"/>
    </row>
    <row r="715" spans="5:5" ht="27" customHeight="1">
      <c r="E715" s="2"/>
    </row>
    <row r="716" spans="5:5" ht="27" customHeight="1">
      <c r="E716" s="2"/>
    </row>
    <row r="717" spans="5:5" ht="27" customHeight="1">
      <c r="E717" s="2"/>
    </row>
    <row r="718" spans="5:5" ht="27" customHeight="1">
      <c r="E718" s="2"/>
    </row>
    <row r="719" spans="5:5" ht="27" customHeight="1">
      <c r="E719" s="2"/>
    </row>
    <row r="720" spans="5:5" ht="27" customHeight="1">
      <c r="E720" s="2"/>
    </row>
    <row r="721" spans="5:5" ht="27" customHeight="1">
      <c r="E721" s="2"/>
    </row>
    <row r="722" spans="5:5" ht="27" customHeight="1">
      <c r="E722" s="2"/>
    </row>
    <row r="723" spans="5:5" ht="27" customHeight="1">
      <c r="E723" s="2"/>
    </row>
    <row r="724" spans="5:5" ht="27" customHeight="1">
      <c r="E724" s="2"/>
    </row>
    <row r="725" spans="5:5" ht="27" customHeight="1">
      <c r="E725" s="2"/>
    </row>
    <row r="726" spans="5:5" ht="27" customHeight="1">
      <c r="E726" s="2"/>
    </row>
    <row r="727" spans="5:5" ht="27" customHeight="1">
      <c r="E727" s="2"/>
    </row>
    <row r="728" spans="5:5" ht="27" customHeight="1">
      <c r="E728" s="2"/>
    </row>
    <row r="729" spans="5:5" ht="27" customHeight="1">
      <c r="E729" s="2"/>
    </row>
    <row r="730" spans="5:5" ht="27" customHeight="1">
      <c r="E730" s="2"/>
    </row>
    <row r="731" spans="5:5" ht="27" customHeight="1">
      <c r="E731" s="2"/>
    </row>
    <row r="732" spans="5:5" ht="27" customHeight="1">
      <c r="E732" s="2"/>
    </row>
    <row r="733" spans="5:5" ht="27" customHeight="1">
      <c r="E733" s="2"/>
    </row>
    <row r="734" spans="5:5" ht="27" customHeight="1">
      <c r="E734" s="2"/>
    </row>
    <row r="735" spans="5:5" ht="27" customHeight="1">
      <c r="E735" s="2"/>
    </row>
    <row r="736" spans="5:5" ht="27" customHeight="1">
      <c r="E736" s="2"/>
    </row>
    <row r="737" spans="5:5" ht="27" customHeight="1">
      <c r="E737" s="2"/>
    </row>
    <row r="738" spans="5:5" ht="27" customHeight="1">
      <c r="E738" s="2"/>
    </row>
    <row r="739" spans="5:5" ht="27" customHeight="1">
      <c r="E739" s="2"/>
    </row>
    <row r="740" spans="5:5" ht="27" customHeight="1">
      <c r="E740" s="2"/>
    </row>
    <row r="741" spans="5:5" ht="27" customHeight="1">
      <c r="E741" s="2"/>
    </row>
    <row r="742" spans="5:5" ht="27" customHeight="1">
      <c r="E742" s="2"/>
    </row>
    <row r="743" spans="5:5" ht="27" customHeight="1">
      <c r="E743" s="2"/>
    </row>
    <row r="744" spans="5:5" ht="27" customHeight="1">
      <c r="E744" s="2"/>
    </row>
    <row r="745" spans="5:5" ht="27" customHeight="1">
      <c r="E745" s="2"/>
    </row>
    <row r="746" spans="5:5" ht="27" customHeight="1">
      <c r="E746" s="2"/>
    </row>
    <row r="747" spans="5:5" ht="27" customHeight="1">
      <c r="E747" s="2"/>
    </row>
    <row r="748" spans="5:5" ht="27" customHeight="1">
      <c r="E748" s="2"/>
    </row>
    <row r="749" spans="5:5" ht="27" customHeight="1">
      <c r="E749" s="2"/>
    </row>
    <row r="750" spans="5:5" ht="27" customHeight="1">
      <c r="E750" s="2"/>
    </row>
    <row r="751" spans="5:5" ht="27" customHeight="1">
      <c r="E751" s="2"/>
    </row>
    <row r="752" spans="5:5" ht="27" customHeight="1">
      <c r="E752" s="2"/>
    </row>
    <row r="753" spans="5:5" ht="27" customHeight="1">
      <c r="E753" s="2"/>
    </row>
    <row r="754" spans="5:5" ht="27" customHeight="1">
      <c r="E754" s="2"/>
    </row>
    <row r="755" spans="5:5" ht="27" customHeight="1">
      <c r="E755" s="2"/>
    </row>
    <row r="756" spans="5:5" ht="27" customHeight="1">
      <c r="E756" s="2"/>
    </row>
    <row r="757" spans="5:5" ht="27" customHeight="1">
      <c r="E757" s="2"/>
    </row>
    <row r="758" spans="5:5" ht="27" customHeight="1">
      <c r="E758" s="2"/>
    </row>
    <row r="759" spans="5:5" ht="27" customHeight="1">
      <c r="E759" s="2"/>
    </row>
    <row r="760" spans="5:5" ht="27" customHeight="1">
      <c r="E760" s="2"/>
    </row>
    <row r="761" spans="5:5" ht="27" customHeight="1">
      <c r="E761" s="2"/>
    </row>
    <row r="762" spans="5:5" ht="27" customHeight="1">
      <c r="E762" s="2"/>
    </row>
    <row r="763" spans="5:5" ht="27" customHeight="1">
      <c r="E763" s="2"/>
    </row>
    <row r="764" spans="5:5" ht="27" customHeight="1">
      <c r="E764" s="2"/>
    </row>
    <row r="765" spans="5:5" ht="27" customHeight="1">
      <c r="E765" s="2"/>
    </row>
    <row r="766" spans="5:5" ht="27" customHeight="1">
      <c r="E766" s="2"/>
    </row>
    <row r="767" spans="5:5" ht="27" customHeight="1">
      <c r="E767" s="2"/>
    </row>
    <row r="768" spans="5:5" ht="27" customHeight="1">
      <c r="E768" s="2"/>
    </row>
    <row r="769" spans="5:5" ht="27" customHeight="1">
      <c r="E769" s="2"/>
    </row>
    <row r="770" spans="5:5" ht="27" customHeight="1">
      <c r="E770" s="2"/>
    </row>
    <row r="771" spans="5:5" ht="27" customHeight="1">
      <c r="E771" s="2"/>
    </row>
    <row r="772" spans="5:5" ht="27" customHeight="1">
      <c r="E772" s="2"/>
    </row>
    <row r="773" spans="5:5" ht="27" customHeight="1">
      <c r="E773" s="2"/>
    </row>
    <row r="774" spans="5:5" ht="27" customHeight="1">
      <c r="E774" s="2"/>
    </row>
    <row r="775" spans="5:5" ht="27" customHeight="1">
      <c r="E775" s="2"/>
    </row>
    <row r="776" spans="5:5" ht="27" customHeight="1">
      <c r="E776" s="2"/>
    </row>
    <row r="777" spans="5:5" ht="27" customHeight="1">
      <c r="E777" s="2"/>
    </row>
    <row r="778" spans="5:5" ht="27" customHeight="1">
      <c r="E778" s="2"/>
    </row>
    <row r="779" spans="5:5" ht="27" customHeight="1">
      <c r="E779" s="2"/>
    </row>
    <row r="780" spans="5:5" ht="27" customHeight="1">
      <c r="E780" s="2"/>
    </row>
    <row r="781" spans="5:5" ht="27" customHeight="1">
      <c r="E781" s="2"/>
    </row>
    <row r="782" spans="5:5" ht="27" customHeight="1">
      <c r="E782" s="2"/>
    </row>
    <row r="783" spans="5:5" ht="27" customHeight="1">
      <c r="E783" s="2"/>
    </row>
    <row r="784" spans="5:5" ht="27" customHeight="1">
      <c r="E784" s="2"/>
    </row>
  </sheetData>
  <autoFilter ref="A2:AD112" xr:uid="{00000000-0001-0000-0100-000000000000}"/>
  <sortState xmlns:xlrd2="http://schemas.microsoft.com/office/spreadsheetml/2017/richdata2" ref="A3:L112">
    <sortCondition ref="C3:C112"/>
  </sortState>
  <mergeCells count="1">
    <mergeCell ref="A1:L1"/>
  </mergeCells>
  <pageMargins left="0.51180555555555596" right="0.51180555555555596" top="0.78749999999999998" bottom="0.78749999999999998" header="0.511811023622047" footer="0.511811023622047"/>
  <pageSetup scale="83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Janielma BS</dc:creator>
  <cp:keywords/>
  <dc:description/>
  <cp:lastModifiedBy/>
  <cp:revision>30</cp:revision>
  <dcterms:created xsi:type="dcterms:W3CDTF">2025-10-31T21:27:59Z</dcterms:created>
  <dcterms:modified xsi:type="dcterms:W3CDTF">2026-03-04T15:24:01Z</dcterms:modified>
  <cp:category/>
  <cp:contentStatus/>
</cp:coreProperties>
</file>