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e1 AC e TV´s" sheetId="1" r:id="rId4"/>
  </sheets>
  <definedNames/>
  <calcPr/>
</workbook>
</file>

<file path=xl/sharedStrings.xml><?xml version="1.0" encoding="utf-8"?>
<sst xmlns="http://schemas.openxmlformats.org/spreadsheetml/2006/main" count="148" uniqueCount="131">
  <si>
    <t>Lote</t>
  </si>
  <si>
    <t>item</t>
  </si>
  <si>
    <t>NECESSIDADE</t>
  </si>
  <si>
    <t>SIPAC</t>
  </si>
  <si>
    <t>CATMAT</t>
  </si>
  <si>
    <t>COTADO NO BP</t>
  </si>
  <si>
    <t>QTDE SELECIONADA</t>
  </si>
  <si>
    <t>VALOR UNIT.</t>
  </si>
  <si>
    <t>TOTAL</t>
  </si>
  <si>
    <t>UNIDADE</t>
  </si>
  <si>
    <t>GCLS/ARAPIRACA</t>
  </si>
  <si>
    <t>GAE/ARAPIRACA</t>
  </si>
  <si>
    <t>ADM/ARAPIRACA</t>
  </si>
  <si>
    <t>ADM/PALMEIRA</t>
  </si>
  <si>
    <t>ADM/PENEDO</t>
  </si>
  <si>
    <t>AGROECOLOGIA TECNOLÓGICO/ CECA</t>
  </si>
  <si>
    <t>AGROECOLOGIA/CECA</t>
  </si>
  <si>
    <t>AGRONOMIA/CECA</t>
  </si>
  <si>
    <t>AGRONOMIA/ARAPIRACA</t>
  </si>
  <si>
    <t>ALMOXARIFADO DE EXPEDIENTES/PROGINST</t>
  </si>
  <si>
    <t>ASCOM/GR</t>
  </si>
  <si>
    <t>BIBLIOTECA CENTRA/PROGRAD</t>
  </si>
  <si>
    <t>BIBLIOTECA/ARAPIRACA</t>
  </si>
  <si>
    <t>BIOLOGIA ARAPIRACA</t>
  </si>
  <si>
    <t>BIOLOGIA/PENEDO</t>
  </si>
  <si>
    <t>BIOTÉRIO/PROPEP</t>
  </si>
  <si>
    <t>GEINFRA/ARAPIRACA</t>
  </si>
  <si>
    <t>CAC/PROEX</t>
  </si>
  <si>
    <t>CEDU</t>
  </si>
  <si>
    <t>NDI/CEDU</t>
  </si>
  <si>
    <t>GEGRAD/ARAPIRACA</t>
  </si>
  <si>
    <t>COINFRA/ARAPIRACA</t>
  </si>
  <si>
    <t>COPLAN/ARAPIRACA</t>
  </si>
  <si>
    <t>GRCA/ARAPIRACA</t>
  </si>
  <si>
    <t>CIÊNCIA DA COMPUTAÇÃO/ARAPIRACA</t>
  </si>
  <si>
    <t>CTEC</t>
  </si>
  <si>
    <t>DAP/PROGEP</t>
  </si>
  <si>
    <t>DCF/PROGINST</t>
  </si>
  <si>
    <t>DRCA/PROGRAD</t>
  </si>
  <si>
    <t>EDUFAL/PROEX</t>
  </si>
  <si>
    <t>EENF</t>
  </si>
  <si>
    <t>ENFERMAGEM ARAPIRACA</t>
  </si>
  <si>
    <t>ENG. FLORESTAL/CECA</t>
  </si>
  <si>
    <t>ENGENHARIA DE ENERGIA/CECA</t>
  </si>
  <si>
    <t>ENGENHARIA DE PESCA/PENEDO</t>
  </si>
  <si>
    <t>ENGENHARIA DE PRODUÇÃO/PENEDO</t>
  </si>
  <si>
    <t>CAMPUS SERTÃO</t>
  </si>
  <si>
    <t>ESCOLA DE ENFERMAGEM</t>
  </si>
  <si>
    <t>ESPAÇO CULTURAL/PROEX</t>
  </si>
  <si>
    <t>FACULDADE ARQUITETURA E URBANISMO</t>
  </si>
  <si>
    <t>FACULDADE DE DIREITO</t>
  </si>
  <si>
    <t>FACULDADE DE SERVIÇO SOCIAL - FSSO</t>
  </si>
  <si>
    <t>FACULDADE DE NUTRIÇÃO - FANUT</t>
  </si>
  <si>
    <t>FACULDADE DE ODONTOLOGIA</t>
  </si>
  <si>
    <t>FALE</t>
  </si>
  <si>
    <t>FAMED</t>
  </si>
  <si>
    <t>FAU</t>
  </si>
  <si>
    <t>FAU/ARAPIRACA</t>
  </si>
  <si>
    <t>FEAC</t>
  </si>
  <si>
    <t>FÍSICA/ARAPIRACA</t>
  </si>
  <si>
    <t>FOUFAL</t>
  </si>
  <si>
    <t>GTI/ARAPIRACA</t>
  </si>
  <si>
    <t>GRH/ARAPIRACA</t>
  </si>
  <si>
    <t>HOSPITAL VETERINÁRIO/CECA</t>
  </si>
  <si>
    <t>ICAT</t>
  </si>
  <si>
    <t>ICBS</t>
  </si>
  <si>
    <t>ICF</t>
  </si>
  <si>
    <t>ICHCA</t>
  </si>
  <si>
    <t>ICS</t>
  </si>
  <si>
    <t>IEFE</t>
  </si>
  <si>
    <t>INSTITUTO DE FÍSICA - IF</t>
  </si>
  <si>
    <t>INSTITUTO CIÊNCIAS FARMACÊUTICA</t>
  </si>
  <si>
    <t>INSTITUTO DE CIÊNCIAS BIOLÓGICAS</t>
  </si>
  <si>
    <t>INSTITUTO DE GEOGRAFIA, DESENVOLVIMENTO E MEIO AMBIENTE - IGDEMA</t>
  </si>
  <si>
    <t>INSTITUTO DE PSICOLOGIA</t>
  </si>
  <si>
    <t>INTITUTO DE MATEMÁTICA - IM</t>
  </si>
  <si>
    <t>IQB</t>
  </si>
  <si>
    <t>LETRAS/ARAPIRACA</t>
  </si>
  <si>
    <t>MATEMÁTICA/ARAPIRACA</t>
  </si>
  <si>
    <t>MEDICINA/ARAPIRACA</t>
  </si>
  <si>
    <t>MHN/PROEX</t>
  </si>
  <si>
    <t>MTB/PROEX</t>
  </si>
  <si>
    <t>NAE/ARAPIRACA</t>
  </si>
  <si>
    <t>NTI/ARAPIRACA</t>
  </si>
  <si>
    <t>NTI/GR</t>
  </si>
  <si>
    <t>OUVIDORIA GERAL</t>
  </si>
  <si>
    <t>PEDAGOGIA/ARAPIRACA</t>
  </si>
  <si>
    <t>PINACOTECA/PROEX</t>
  </si>
  <si>
    <t>PROEST</t>
  </si>
  <si>
    <t>PROEX</t>
  </si>
  <si>
    <t>PROGEP</t>
  </si>
  <si>
    <t>PROPEP</t>
  </si>
  <si>
    <t>PSICOLOGIA/PALMEIRA</t>
  </si>
  <si>
    <t>QUÍMICA E QUÍMICA EAD/ARAPIRACA</t>
  </si>
  <si>
    <t>RH/ARAPIRACA</t>
  </si>
  <si>
    <t>SERVIÇO SOCIAL/ PALMEIRA</t>
  </si>
  <si>
    <t>SETOR ADM/CECA</t>
  </si>
  <si>
    <t>RU/PROEST</t>
  </si>
  <si>
    <t>SISTEMA DE INFORMAÇÃO/PENEDO</t>
  </si>
  <si>
    <t>TURISMO/PENEDO</t>
  </si>
  <si>
    <t>UE VIÇOSA/FAZENDA CECA</t>
  </si>
  <si>
    <t>UNIDADE SANTANA DO IPANEMA</t>
  </si>
  <si>
    <t>USINA CIÊNCIA/PROEX</t>
  </si>
  <si>
    <t>ZOOTECNIA/ARAPIRACA</t>
  </si>
  <si>
    <t>ZOOTECNIA/CECA</t>
  </si>
  <si>
    <t>SINFRA</t>
  </si>
  <si>
    <t>CONDICIONADOR DE AR / TIPO: SPLIT HIGH WALL / COR: BRANCO / CAPACIDADE DE REFRIGERAÇÃO: 9.000 BTU / TENSÃO DE ALIMENTAÇÃO: 220V/60HZ, MONOFÁSICO / CLASSIFICAÇÃO ENERGÉTICA "A" NO SELO PROCEL / SISTEMA DE REFRIGERAÇÃO: INVERTER / TIPO DE USO: RESIDENCIAL E COMERCIAL / CICLO: FRIO / SERPENTINA EM COBRE / GÁS REFRIGERANTE ECOLOGICAMENTE CORRETO / MODOS DE OPERAÇÃO: RESFRIA, VENTILA,  DESUMIDIFICA E AUTOMÁTICO / ACESSÓRIOS: CONTROLE REMOTO, MANUAL DO USUÁRIO / GARANTIA MÍNIMA CONTRA VÍCIOS E DEFEITOS DE FABRICAÇÃO DE 01(UM) ANO, COM ASSISTÊNCIA TÉCNICA AUTORIZADA NO TERRITÓRIO NACIONAL.</t>
  </si>
  <si>
    <t>Desativado</t>
  </si>
  <si>
    <t>458194</t>
  </si>
  <si>
    <t>CONDICIONADOR DE AR / TIPO: SPLIT HIGH WALL / COR: BRANCO / CAPACIDADE DE REFRIGERAÇÃO: 12.000 BTU / TENSÃO DE ALIMENTAÇÃO: 220V/60HZ, MONOFÁSICO / CLASSIFICAÇÃO ENERGÉTICA "A" NO SELO PROCEL / SISTEMA DE REFRIGERAÇÃO: INVERTER / TIPO DE USO: RESIDENCIAL E COMERCIAL / CICLO: FRIO / SERPENTINA: EM COBRE / GÁS REFRIGERANTE: ECOLOGICAMENTE CORRETO / MODOS DE OPERAÇÃO: RESFRIA, VENTILA,  DESUMIDIFICA E AUTOMÁTICO / POSSUIR SELO DE HOMOLOGAÇÃO DA ANATEL CASO O EQUIPAMENTO APRESENTE CONECTIVIDADE WI-FI / ACESSÓRIOS: CONTROLE REMOTO, MANUAL DO USUÁRIO / GARANTIA MÍNIMA CONTRA VÍCIOS E DEFEITOS DE FABRICAÇÃO DE 1(UM) ANO, COM ASSISTÊNCIA TÉCNICA AUTORIZADA NO TERRITÓRIO NACIONAL.</t>
  </si>
  <si>
    <t>458192</t>
  </si>
  <si>
    <t>CONDICIONADOR DE AR / TIPO: SPLIT HIGH WALL / COR: BRANCO / CAPACIDADE DE REFRIGERAÇÃO: 18.000 BTU / TENSÃO DE ALIMENTAÇÃO: 220V/60HZ, MONOFÁSICO / CLASSIFICAÇÃO ENERGÉTICA "A" NO SELO PROCEL / SISTEMA DE REFRIGERAÇÃO: INVERTER / TIPO DE USO: RESIDENCIAL E COMERCIAL / CICLO: FRIO / SERPENTINA: EM COBRE / GÁS REFRIGERANTE: ECOLOGICAMENTE CORRETO / MODOS DE OPERAÇÃO: RESFRIA, VENTILA,  DESUMIDIFICA E AUTOMÁTICO / POSSUIR SELO DE HOMOLOGAÇÃO DA ANATEL CASO O EQUIPAMENTO APRESENTE CONECTIVIDADE WI-FI / ACESSÓRIOS: CONTROLE REMOTO, MANUAL DO USUÁRIO / GARANTIA MÍNIMA CONTRA VÍCIOS E DEFEITOS DE FABRICAÇÃO DE 1(UM) ANO, COM ASSISTÊNCIA TÉCNICA AUTORIZADA NO TERRITÓRIO NACIONAL.</t>
  </si>
  <si>
    <t>458191</t>
  </si>
  <si>
    <t>CONDICIONADOR DE AR / TIPO: SPLIT HIGH WALL / COR: BRANCO / CAPACIDADE DE REFRIGERAÇÃO: 24.000 BTU / TENSÃO DE ALIMENTAÇÃO: 220V/60HZ, MONOFÁSICO / CLASSIFICAÇÃO ENERGÉTICA "A" NO PBE (SELO PROCEL) / SISTEMA DE REFRIGERAÇÃO: INVERTER / TIPO DE USO: RESIDENCIAL COMO COMERCIAL / CICLO: FRIO / SERPENTINA EM COBRE / GÁS REFRIGERANTE ECOLOGICAMENTE CORRETO / MODOS DE OPERAÇÃO: RESFRIA, VENTILA, DESUMIDIFICA E AUTOMÁTICO / POSSUIR SELO DE HOMOLOGAÇÃO DA ANATEL CASO O EQUIPAMENTO APRESENTE CONECTIVIDADE WI-FI / ACESSÓRIOS: CONTROLE REMOTO, MANUAL DO USUÁRIO / GARANTIA MÍNIMA CONTRA VÍCIOS E DEFEITOS DE FABRICAÇÃO DE 01(UM) ANO, COM ASSISTÊNCIA TÉCNICA AUTORIZADA NO TERRITÓRIO NACIONAL.</t>
  </si>
  <si>
    <t>CONDICIONADOR DE AR / TIPO: SPLIT HIGH WALL / COR: BRANCO / CAPACIDADE DE REFRIGERAÇÃO: 30.000BTU / TENSÃO DE ALIMENTAÇÃO: 220V/60HZ, MONOFÁSICO / CLASSIFICAÇÃO ENERGÉTICA "A" NO SELO PROCEL / SISTEMA DE REFRIGERAÇÃO: INVERTER / TIPO DE USO: RESIDENCIAL E COMERCIAL / CICLO: FRIO / SERPENTINA: EM COBRE / GÁS REFRIGERANTE: ECOLOGICAMENTE CORRETO / MODOS DE OPERAÇÃO: RESFRIA, VENTILA, DESUMIDIFICA E AUTOMÁTICO / POSSUIR SELO DE HOMOLOGAÇÃO DA ANATEL CASO O EQUIPAMENTO APRESENTE CONECTIVIDADE WI-FI / ACESSÓRIOS: CONTROLE REMOTO, MANUAL DO USUÁRIO / GARANTIA MÍNIMA CONTRA VÍCIOS E DEFEITOS DE FABRICAÇÃO DE 01(UMA) ANO, COM ASSISTÊNCIA TÉCNICA AUTORIZADA EM TERRITÓRIO NACIONAL.</t>
  </si>
  <si>
    <t>440748</t>
  </si>
  <si>
    <t>CONDICIONADOR DE AR / TIPO: SPLIT TETO / COR: BRANCO / CAPACIDADE DE REFRIGERAÇÃO: 36.000BTU / TENSÃO DE ALIMENTAÇÃO: 220V 60HZ MONOFÁSICO / CLASSIFICAÇÃO ENERGÉTICA "A" SELO PROCEL / SISTEMA DE REFRIGERAÇÃO: INVERTER /PROTEÇÃO EXTRA NA PLACA INVERTER CONTRA AGENTES EXTERNO / APLICAÇÃO: CLIMATIZAÇÃO DE GRANDES AMBIENTES COMERCIAIS / CICLO: FRIO / SERPENTINA: EM COBRE / GÁS REFRIGERANTE: ECOLOGICAMENTE CORRETO / MODOS DE OPERAÇÃO: RERSFRIA, VENTILA, DESUMIDIFICA E AUTOMÁTICO / POSSUIR SELO DE HOMOLOGAÇÃO DA ANATEL CASO O EQUIPAMENTO APRESENTE CONECTIVIDADE WI-FI / ACESSÓRIOS: CONTROLE REMOTO, MANUAL DO USUÁRIO / GARANTIA MÍNIMA CONTRA VÍCIOS E DEFEITOS DE FABRICAÇÃO DE 01(UM) ANO, COM ASSISTÊNCIA TÉCNICA AUTORIZADA NO TERRITÓRIO NACIONAL.</t>
  </si>
  <si>
    <t>LOTE 1</t>
  </si>
  <si>
    <t>CONDICIONADOR DE AR / TIPO: SPLIT TETO / COR: BRANCO / CAPACIDADE DE REFRIGERAÇÃO: 48.000 BTU/H / TENSÃO DE ALIMENTAÇÃO: 220V 60HZ MONOFÁSICO / CLASSIFICAÇÃO ENERGÉTICA "A" NO SELO PROCEL / SISTEMA DE REFRIGERAÇÃO INVERTER / CICLO: FRIO / APLICAÇÃO: CLIMATIZAÇÃO DE GRANDES AMBIENTES COMERCIAIS / SERPENTINA: COBRE / PROTEÇÃO EXTRA NA PLACA INVERTER CONTRA AGENTES EXTERNO / FLUIDO REFRIGERANTE: ECOLOGICAMENTE CORRETO / MODOS DE OPERAÇÃO: RESFRIA, VENTILA,  DESUMIDIFICA E AUTOMÁTICO / POSSUIR SELO DE HOMOLOGAÇÃO DA ANATEL CASO O EQUIPAMENTO APRESENTE CONECTIVIDADE WI-FI / ACESSÓRIOS: CONTROLE REMOTO, MANUAL DO USUÁRIO / GARANTIA MÍNIMA CONTRA VÍCIOS E DEFEITOS DE FABRICAÇÃO DE 01(UM) ANO, COM ASSISTÊNCIA TÉCNICA AUTORIZADA EM TERRITÓRIO NACIONAL.</t>
  </si>
  <si>
    <t>448819</t>
  </si>
  <si>
    <t>CONDICIONADOR DE AR / TIPO: SPLIT TETO / COR: BRANCO / CAPACIDADE DE REFRIGERAÇÃO: 60.000 BTU/H / TENSÃO DE ALIMENTAÇÃO: 220V 60HZ MONOFÁSICO / CLASSIFICAÇÃO ENERGÉTICA "A" NO SELO PROCEL / SISTEMA DE REFRIGERAÇÃO INVERTER / CICLO: FRIO / APLICAÇÃO: CLIMATIZAÇÃO DE GRANDES AMBIENTES COMERCIAIS / SERPENTINA: COBRE / PROTEÇÃO EXTRA NA PLACA INVERTER CONTRA AGENTES EXTERNO / FLUIDO REFRIGERANTE: ECOLOGICAMENTE CORRETO / MODOS DE OPERAÇÃO: RESFRIA, VENTILA,  DESUMIDIFICA E AUTOMÁTICO / POSSUIR SELO DE HOMOLOGAÇÃO DA ANATEL CASO O EQUIPAMENTO APRESENTE CONECTIVIDADE WI-FI / ACESSÓRIOS: CONTROLE REMOTO, MANUAL DO USUÁRIO / GARANTIA MÍNIMA CONTRA VÍCIOS E DEFEITOS DE FABRICAÇÃO DE 01(UM) ANO, COM ASSISTÊNCIA TÉCNICA AUTORIZADA EM TERRITÓRIO NACIONAL.</t>
  </si>
  <si>
    <t>450747</t>
  </si>
  <si>
    <t>SMART TV 32" / RESOLUÇÃO HD DE 1366 X 768 OU SUPERIOR, COM TECNOLOGIA HDR / TECNOLOGIA LED / ÁUDIO: 2*5W / CONEXÕES MÍNIMAS: 01 USB, 02 HDMI(COM TECNOLOGIA ARC E CEC), 01 LAN(RJ45), 01 SAÍDA DE ÁUDIO DIGITAL(OPTICAL OUT), 01 ENTRADA RF PARA ANTENA/CABO / CONECTIVIDADE: WI-FI 4 OU SUPERIOR, BLUETOOTH / CONVERSOR DIGITAL INTEGRADO AO APARELHO / SISTEMA OPERACIONAL (GOOGLE TV, TYZEN, WEBOS OU ROKU TV) COM SUPORTE PARA ATUALIZAÇÃO AUTOMÁTICA / CLASSIFICAÇÃO ENERGÉTICA A NO SELO PROCEL / CERTIFICADO DE HOMOLOGAÇÃO DA ANATEL / FURAÇÃO PADRÃO VESA / CARACTERÍSTICAS ADICIONAIS: BORDA TRADICIONAL OU INFINITA / ACESSÓRIOS: MANUAL DE INSTRUÇÕES EM PORTUGUÊS, CONTROLE REMOTO, CABO DE FORÇA, SUPORTE(S) PARA USO DA TV EM MESA / ALIMENTAÇÃO: 100-240V 50-60HZ /  / GARANTIA MÍNIMA CONTRA VÍCIOS E DEFEITOS DE FABRICAÇÃO DE 01(UM) ANO, COM ASSISTÊNCIA TÉCNICA AUTORIZADA NO TERRITÓRIO NACIONAL / PRODUTO DEVERÁ SER NOVO NA CAIXA ORIGINAL DO FABICANTE SEM NENHUM SINAL DE USO, AVARIA, REFORMA OU RECONDICIONAMENTO E EM LINHA DE PRODUÇÃO.</t>
  </si>
  <si>
    <t>SMART TV 43" / RESOLUÇÃO: UHD(4K), 3840x2160 COM TECNOLOGIA HDR(10+, 10, HLG) E FREQUÊNCIA NATIVA DE 60HZ / FORMATO DE TELA: WIDESCREEN 16:9 / ÁUDIO: 20W RMS(2*10W) / CONEXÕES MÍNIMAS: 01 USB, 02 HDMI(COM TECNOLOGIAS EARC/ARC E CEC), 01 LAN(RJ45), 01 SAÍDA DE ÁUDIO DIGITAL E 01 ENTRADA RF PARA ANTENA/CABO / CONECTIVIDADE: Wi-Fi 5 OU SUPERIOR, BLUETOOTH V.5.0 OU SUPERIOR /  CONVERSOR DIGITAL INTEGRADO AO APARELHO / SISTEMA OPERACIONAL (GOOGLE TV, TYZEN, WEBOS OU ROKU TV) COM SUPORTE PARA ATUALIZAÇÃO AUTOMÁTICA / CERTIFICADO DE HOMOLOGAÇÃO DA ANATEL / FURAÇÃO PADRÃO VESA / CARACTERÍSTICAS ADICIONAIS: EXPERIÊNCIA MULTIDISPOSITIVOS E FUNÇÕES SMART / ACESSÓRIOS: MANUAL DE INSTRUÇÕES EM PORTUGUÊS, CONTROLE REMOTO, CABO DE FORÇA, SUPORTE(S) PARA USO DA TV EM MESA / ALIMENTAÇÃO: 100-240V 50-60HZ / CLASSIFICAÇÃO ENERGÉTICA "A" NO SELO PROCEL / GARANTIA MÍNIMA CONTRA VÍCIOS E DEFEITOS DE FABRICAÇÃO DE 01(UM) ANO, COM ASSISTÊNCIA TÉCNICA AUTORIZADA NO TERRITÓRIO NACIONAL / PRODUTO DEVERÁ SER NOVO NA CAIXA ORIGINAL DO FABICANTE SEM NENHUM SINAL DE USO, REFORMA OU RECONDICIONAMENTO E EM LINHA DE PRODUÇÃO.</t>
  </si>
  <si>
    <t>SMART TV 50" / RESOLUÇÃO: UHD (4K), 3840X2160 COM TECNOLOGIA HDR(10+, 10, HLG) / FORMATO DE TELA: WIDESCREEN 16:9 / ÁUDIO: 20W RMS(2*10W) / CONEXÕES MÍNIMAS: 01 USB V2.0 SUPERIOR, 02 HDMI(COM TECNOLOGIAS EARC/ARC E CEC), 01 SAÍDA DE ÁUDIO DIGITAL(OPTICAL OUT), 01 LAN(RJ-45) E 01 ENTRADA RF PARA ANTENA/CABO / CONECTIVIDADE: WI-FI 5 OU SUPERIOR, BLUETOOTH V5.0 OU SUPERIOR / CONVERSOR DIGITAL INTEGRADO AO APARELHO / SISTEMA OPERACIONAL (GOOGLE TV, TYZEN, WEBOS OU ROKU TV) COM SUPORTE PARA ATUALIZAÇÃO AUTOMÁTICA / CERTIFICADO DE HOMOLOGAÇÃO DA ANATEL / FURAÇÃO PADRÃO VESA / CARACTERÍSTICAS ADICIONAIS: EXPERIÊNCIA MULTIDISPOSITIVOS E FUNÇÕES SMART / ACESSÓRIOS: MANUAL DE INSTRUÇÕES EM PORTUGUÊS, CONTROLE REMOTO, CABO DE FORÇA, SUPORTE(S) PARA USO DA TV EM MESA / ALIMENTAÇÃO: 100-240V 50-60HZ / CLASSIFICAÇÃO ENERGÉTICA A NO SELO PROCEL / GARANTIA MÍNIMA CONTRA VÍCIOS E DEFEITOS DE FABRICAÇÃO DE 01(UM) ANO, COM ASSISTÊNCIA TÉCNICA AUTORIZADA NO TERRITÓRIO NACIONAL / PRODUTO DEVERÁ SER NOVO NA CAIXA ORIGINAL DO FABICANTE SEM NENHUM SINAL DE USO, REFORMA OU RECONDICIONAMENTO E EM LINHA DE PRODUÇÃO.</t>
  </si>
  <si>
    <t>443965</t>
  </si>
  <si>
    <t>SMART TV 55" / RESOLUÇÃO: UHD (4K), 3840X2160 COM TECNOLOGIA HDR(10+, 10, HLG) / FORMATO DE TELA: WIDESCREEN 16:9 / ÁUDIO: 20W RMS(2*10W) / CONEXÕES MÍNIMAS: 01 USB V2.0 OU SUPERIOR, 02 HDMI(COM TECNOLOGIAS EARC/ARC E CEC), 01 SAÍDA DE ÁUDIO DIGITAL(OPTICAL OUT), 01 LAN(RJ-45) E 01 ENTRADA RF PARA ANTENA/CABO / CONECTIVIDADE: WI-FI 5 OU SUPERIOR, BLUETOOTH V5.0 OU SUPERIOR / CONVERSOR DIGITAL INTEGRADO AO APARELHO / SISTEMA OPERACIONAL (GOOGLE TV, TYZEN, WEBOS OU ROKU TV) COM SUPORTE PARA ATUALIZAÇÃO AUTOMÁTICA / CERTIFICADO DE HOMOLOGAÇÃO DA ANATEL / FURAÇÃO PADRÃO VESA / CARACTERÍSTICAS ADICIONAIS: EXPERIÊNCIA MULTIDISPOSITIVOS E FUNÇÕES SMART / ACESSÓRIOS: MANUAL DE INSTRUÇÕES EM PORTUGUÊS, CONTROLE REMOTO, CABO DE FORÇA, SUPORTE(S) PARA USO DA TV EM MESA / ALIMENTAÇÃO: 100-240V 50-60HZ / CLASSIFICAÇÃO ENERGÉTICA A NO SELO PROCEL / GARANTIA MÍNIMA CONTRA VÍCIOS E DEFEITOS DE FABRICAÇÃO DE 01(UM) ANO, COM ASSISTÊNCIA TÉCNICA AUTORIZADA NO TERRITÓRIO NACIONAL / PRODUTO DEVERÁ SER NOVO NA CAIXA ORIGINAL DO FABICANTE SEM NENHUM SINAL DE USO, REFORMA OU RECONDICIONAMENTO E EM LINHA DE PRODUÇÃO.</t>
  </si>
  <si>
    <t>SMART TV 65" / RESOLUÇÃO: UHD (4K), 3840X2160 COM TECNOLOGIA HDR(10+, 10, HLG) / FORMATO DE TELA: WIDESCREEN 16:9 / ÁUDIO: 20W RMS(2*10W) / CONEXÕES MÍNIMAS: 01 USB V2.0 OU SUPERIOR, 02 HDMI(COM TECNOLOGIAS EARC/ARC E CEC), 01 SAÍDA DE ÁUDIO DIGITAL(OPTICAL OUT), 01 LAN(RJ-45) E 01 ENTRADA RF PARA ANTENA/CABO / CONECTIVIDADE: WI-FI 5 OU SUPERIOR, BLUETOOTH V5.0 OU SUPERIOR / CONVERSOR DIGITAL INTEGRADO AO APARELHO / SISTEMA OPERACIONAL (GOOGLE TV, TYZEN, WEBOS OU ROKU TV) COM SUPORTE PARA ATUALIZAÇÃO AUTOMÁTICA / CERTIFICADO DE HOMOLOGAÇÃO DA ANATEL / FURAÇÃO PADRÃO VESA / CARACTERÍSTICAS ADICIONAIS: EXPERIÊNCIA MULTIDISPOSITIVOS E FUNÇÕES SMART / ACESSÓRIOS: MANUAL DE INSTRUÇÕES EM PORTUGUÊS, CONTROLE REMOTO, CABO DE FORÇA, SUPORTE(S) PARA USO DA TV EM MESA / ALIMENTAÇÃO: 100-240V 50-60HZ / CLASSIFICAÇÃO ENERGÉTICA A NO SELO PROCEL / GARANTIA MÍNIMA CONTRA VÍCIOS E DEFEITOS DE FABRICAÇÃO DE 01(UM) ANO, COM ASSISTÊNCIA TÉCNICA AUTORIZADA NO TERRITÓRIO NACIONAL / PRODUTO DEVERÁ SER NOVO NA CAIXA ORIGINAL DO FABICANTE SEM NENHUM SINAL DE USO, REFORMA OU RECONDICIONAMENTO E EM LINHA DE PRODUÇÃO.</t>
  </si>
  <si>
    <t>458905</t>
  </si>
  <si>
    <t>SMART TV 75" / RESOLUÇÃO: UHD (4K), 3840X2160 COM TECNOLOGIA HDR(10+, 10, HLG) / FORMATO DE TELA: WIDESCREEN 16:9 / ÁUDIO: 20W RMS(2*10W) / CONEXÕES MÍNIMAS: 01 USB V2.0 OU SUPERIOR, 02 HDMI(COM TECNOLOGIAS EARC/ARC E CEC), 01 SAÍDA DE ÁUDIO DIGITAL(OPTICAL OUT), 01 LAN(RJ-45) E 01 ENTRADA RF PARA ANTENA/CABO / CONECTIVIDADE: WI-FI 5 OU SUPERIOR, BLUETOOTH V5.0 OU SUPERIOR / CONVERSOR DIGITAL INTEGRADO AO APARELHO / SISTEMA OPERACIONAL (GOOGLE TV, TYZEN, WEBOS OU ROKU TV) COM SUPORTE PARA ATUALIZAÇÃO AUTOMÁTICA / CERTIFICADO DE HOMOLOGAÇÃO DA ANATEL / FURAÇÃO PADRÃO VESA / CARACTERÍSTICAS ADICIONAIS: EXPERIÊNCIA MULTIDISPOSITIVOS E FUNÇÕES SMART / ACESSÓRIOS: MANUAL DE INSTRUÇÕES EM PORTUGUÊS, CONTROLE REMOTO, CABO DE FORÇA, SUPORTE(S) PARA USO DA TV EM MESA / ALIMENTAÇÃO: 100-240V 50-60HZ / CLASSIFICAÇÃO ENERGÉTICA A NO SELO PROCEL / GARANTIA MÍNIMA CONTRA VÍCIOS E DEFEITOS DE FABRICAÇÃO DE 01(UM) ANO, COM ASSISTÊNCIA TÉCNICA AUTORIZADA NO TERRITÓRIO NACIONAL / PRODUTO DEVERÁ SER NOVO NA CAIXA ORIGINAL DO FABICANTE SEM NENHUM SINAL DE USO, REFORMA OU RECONDICIONAMENTO E EM LINHA DE PRODUÇÃO.</t>
  </si>
  <si>
    <t>SMART TV 85" / RESOLUÇÃO: UHD (4K), 3840X2160 COM TECNOLOGIA HDR(10+, 10, HLG) / FORMATO DE TELA: WIDESCREEN 16:9 / ÁUDIO: 20W RMS(2*10W) / CONEXÕES MÍNIMAS: 01 USB V2.0 OU SUPERIOR, 02 HDMI(COM TECNOLOGIAS EARC/ARC E CEC), 01 SAÍDA DE ÁUDIO DIGITAL(OPTICAL OUT), 01 LAN(RJ-45) E 01 ENTRADA RF PARA ANTENA/CABO / CONECTIVIDADE: WI-FI 5 OU SUPERIOR, BLUETOOTH V5.0 OU SUPERIOR / CONVERSOR DIGITAL INTEGRADO AO APARELHO / SISTEMA OPERACIONAL (GOOGLE TV, TYZEN, WEBOS OU ROKU TV) COM SUPORTE PARA ATUALIZAÇÃO AUTOMÁTICA / CERTIFICADO DE HOMOLOGAÇÃO DA ANATEL / FURAÇÃO PADRÃO VESA / CARACTERÍSTICAS ADICIONAIS: EXPERIÊNCIA MULTIDISPOSITIVOS, MULTITELA E FUNÇÕES SMART / ACESSÓRIOS: MANUAL DE INSTRUÇÕES EM PORTUGUÊS, CONTROLE REMOTO, CABO DE FORÇA, SUPORTE(S) PARA USO DA TV EM MESA / ALIMENTAÇÃO: 100-240V 50-60HZ / CLASSIFICAÇÃO ENERGÉTICA A NO SELO PROCEL / GARANTIA MÍNIMA CONTRA VÍCIOS E DEFEITOS DE FABRICAÇÃO DE 01(UM) ANO, COM ASSISTÊNCIA TÉCNICA AUTORIZADA NO TERRITÓRIO NACIONAL / PRODUTO DEVERÁ SER NOVO NA CAIXA ORIGINAL DO FABICANTE SEM NENHUM SINAL DE USO, REFORMA OU RECONDICIONAMENTO E EM LINHA DE PRODUÇÃO.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</si>
</sst>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R$&quot;\ #,##0.00"/>
    <numFmt numFmtId="165" formatCode="[$R$ -416]#,##0.00"/>
  </numFmts>
  <fonts count="7">
    <font>
      <sz val="10.0"/>
      <color rgb="FF000000"/>
      <name val="Arial"/>
      <scheme val="minor"/>
    </font>
    <font>
      <b/>
      <sz val="11.0"/>
      <color rgb="FFFFFFFF"/>
      <name val="Calibri"/>
    </font>
    <font>
      <color theme="1"/>
      <name val="Arial"/>
    </font>
    <font>
      <b/>
      <sz val="11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44546A"/>
        <bgColor rgb="FF44546A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</fills>
  <borders count="9">
    <border/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bottom"/>
    </xf>
    <xf borderId="1" fillId="2" fontId="1" numFmtId="0" xfId="0" applyAlignment="1" applyBorder="1" applyFont="1">
      <alignment readingOrder="0" vertical="bottom"/>
    </xf>
    <xf borderId="2" fillId="2" fontId="1" numFmtId="0" xfId="0" applyAlignment="1" applyBorder="1" applyFont="1">
      <alignment vertical="bottom"/>
    </xf>
    <xf borderId="2" fillId="2" fontId="2" numFmtId="0" xfId="0" applyAlignment="1" applyBorder="1" applyFont="1">
      <alignment vertical="bottom"/>
    </xf>
    <xf borderId="2" fillId="2" fontId="1" numFmtId="0" xfId="0" applyAlignment="1" applyBorder="1" applyFont="1">
      <alignment horizontal="center" vertical="bottom"/>
    </xf>
    <xf borderId="2" fillId="2" fontId="1" numFmtId="0" xfId="0" applyAlignment="1" applyBorder="1" applyFont="1">
      <alignment horizontal="right" vertical="bottom"/>
    </xf>
    <xf borderId="2" fillId="2" fontId="1" numFmtId="0" xfId="0" applyAlignment="1" applyBorder="1" applyFont="1">
      <alignment readingOrder="0" shrinkToFit="0" vertical="bottom" wrapText="1"/>
    </xf>
    <xf borderId="2" fillId="2" fontId="1" numFmtId="0" xfId="0" applyAlignment="1" applyBorder="1" applyFont="1">
      <alignment shrinkToFit="0" vertical="bottom" wrapText="1"/>
    </xf>
    <xf borderId="2" fillId="2" fontId="1" numFmtId="164" xfId="0" applyAlignment="1" applyBorder="1" applyFont="1" applyNumberFormat="1">
      <alignment shrinkToFit="0" vertical="bottom" wrapText="1"/>
    </xf>
    <xf borderId="3" fillId="0" fontId="3" numFmtId="0" xfId="0" applyAlignment="1" applyBorder="1" applyFont="1">
      <alignment shrinkToFit="0" vertical="bottom" wrapText="1"/>
    </xf>
    <xf borderId="0" fillId="0" fontId="3" numFmtId="0" xfId="0" applyAlignment="1" applyFont="1">
      <alignment vertical="bottom"/>
    </xf>
    <xf borderId="0" fillId="0" fontId="3" numFmtId="0" xfId="0" applyAlignment="1" applyFont="1">
      <alignment shrinkToFit="0" vertical="bottom" wrapText="1"/>
    </xf>
    <xf borderId="0" fillId="0" fontId="3" numFmtId="0" xfId="0" applyAlignment="1" applyFont="1">
      <alignment readingOrder="0" vertical="bottom"/>
    </xf>
    <xf borderId="0" fillId="3" fontId="3" numFmtId="0" xfId="0" applyAlignment="1" applyFill="1" applyFont="1">
      <alignment shrinkToFit="0" vertical="bottom" wrapText="1"/>
    </xf>
    <xf borderId="0" fillId="0" fontId="3" numFmtId="0" xfId="0" applyAlignment="1" applyFont="1">
      <alignment readingOrder="0" shrinkToFit="0" vertical="bottom" wrapText="1"/>
    </xf>
    <xf borderId="1" fillId="0" fontId="3" numFmtId="0" xfId="0" applyAlignment="1" applyBorder="1" applyFont="1">
      <alignment shrinkToFit="0" vertical="bottom" wrapText="1"/>
    </xf>
    <xf borderId="4" fillId="0" fontId="3" numFmtId="0" xfId="0" applyAlignment="1" applyBorder="1" applyFont="1">
      <alignment shrinkToFit="0" vertical="bottom" wrapText="1"/>
    </xf>
    <xf borderId="5" fillId="0" fontId="4" numFmtId="0" xfId="0" applyAlignment="1" applyBorder="1" applyFont="1">
      <alignment horizontal="right" readingOrder="0" vertical="bottom"/>
    </xf>
    <xf borderId="4" fillId="0" fontId="4" numFmtId="0" xfId="0" applyAlignment="1" applyBorder="1" applyFont="1">
      <alignment horizontal="right" readingOrder="0" vertical="bottom"/>
    </xf>
    <xf borderId="6" fillId="4" fontId="2" numFmtId="0" xfId="0" applyAlignment="1" applyBorder="1" applyFill="1" applyFont="1">
      <alignment readingOrder="0" shrinkToFit="0" vertical="bottom" wrapText="0"/>
    </xf>
    <xf borderId="6" fillId="0" fontId="2" numFmtId="0" xfId="0" applyAlignment="1" applyBorder="1" applyFont="1">
      <alignment vertical="bottom"/>
    </xf>
    <xf borderId="6" fillId="0" fontId="2" numFmtId="0" xfId="0" applyAlignment="1" applyBorder="1" applyFont="1">
      <alignment horizontal="right" vertical="bottom"/>
    </xf>
    <xf borderId="6" fillId="0" fontId="2" numFmtId="0" xfId="0" applyAlignment="1" applyBorder="1" applyFont="1">
      <alignment horizontal="right" readingOrder="0" vertical="bottom"/>
    </xf>
    <xf borderId="6" fillId="0" fontId="2" numFmtId="165" xfId="0" applyAlignment="1" applyBorder="1" applyFont="1" applyNumberFormat="1">
      <alignment vertical="bottom"/>
    </xf>
    <xf borderId="4" fillId="0" fontId="4" numFmtId="164" xfId="0" applyAlignment="1" applyBorder="1" applyFont="1" applyNumberFormat="1">
      <alignment horizontal="right" vertical="bottom"/>
    </xf>
    <xf borderId="4" fillId="0" fontId="4" numFmtId="0" xfId="0" applyAlignment="1" applyBorder="1" applyFont="1">
      <alignment vertical="bottom"/>
    </xf>
    <xf borderId="4" fillId="0" fontId="2" numFmtId="0" xfId="0" applyAlignment="1" applyBorder="1" applyFont="1">
      <alignment vertical="bottom"/>
    </xf>
    <xf borderId="7" fillId="0" fontId="4" numFmtId="0" xfId="0" applyAlignment="1" applyBorder="1" applyFont="1">
      <alignment horizontal="right" vertical="bottom"/>
    </xf>
    <xf borderId="4" fillId="0" fontId="4" numFmtId="0" xfId="0" applyAlignment="1" applyBorder="1" applyFont="1">
      <alignment horizontal="right" vertical="bottom"/>
    </xf>
    <xf borderId="6" fillId="5" fontId="2" numFmtId="0" xfId="0" applyAlignment="1" applyBorder="1" applyFill="1" applyFont="1">
      <alignment shrinkToFit="0" vertical="bottom" wrapText="0"/>
    </xf>
    <xf borderId="6" fillId="0" fontId="2" numFmtId="165" xfId="0" applyAlignment="1" applyBorder="1" applyFont="1" applyNumberFormat="1">
      <alignment horizontal="right" readingOrder="0" vertical="bottom"/>
    </xf>
    <xf borderId="6" fillId="0" fontId="2" numFmtId="165" xfId="0" applyAlignment="1" applyBorder="1" applyFont="1" applyNumberFormat="1">
      <alignment horizontal="right" vertical="bottom"/>
    </xf>
    <xf borderId="6" fillId="5" fontId="2" numFmtId="0" xfId="0" applyAlignment="1" applyBorder="1" applyFont="1">
      <alignment readingOrder="0" shrinkToFit="0" vertical="bottom" wrapText="0"/>
    </xf>
    <xf borderId="7" fillId="0" fontId="5" numFmtId="0" xfId="0" applyAlignment="1" applyBorder="1" applyFont="1">
      <alignment horizontal="center" readingOrder="0" vertical="bottom"/>
    </xf>
    <xf borderId="4" fillId="0" fontId="2" numFmtId="0" xfId="0" applyAlignment="1" applyBorder="1" applyFont="1">
      <alignment readingOrder="0" vertical="bottom"/>
    </xf>
    <xf borderId="7" fillId="0" fontId="6" numFmtId="0" xfId="0" applyAlignment="1" applyBorder="1" applyFont="1">
      <alignment readingOrder="0"/>
    </xf>
    <xf borderId="2" fillId="0" fontId="6" numFmtId="0" xfId="0" applyAlignment="1" applyBorder="1" applyFont="1">
      <alignment readingOrder="0"/>
    </xf>
    <xf borderId="0" fillId="5" fontId="6" numFmtId="0" xfId="0" applyAlignment="1" applyFont="1">
      <alignment readingOrder="0" shrinkToFit="0" wrapText="0"/>
    </xf>
    <xf borderId="6" fillId="0" fontId="6" numFmtId="0" xfId="0" applyBorder="1" applyFont="1"/>
    <xf borderId="6" fillId="0" fontId="6" numFmtId="0" xfId="0" applyAlignment="1" applyBorder="1" applyFont="1">
      <alignment readingOrder="0"/>
    </xf>
    <xf borderId="0" fillId="0" fontId="6" numFmtId="165" xfId="0" applyAlignment="1" applyFont="1" applyNumberFormat="1">
      <alignment readingOrder="0"/>
    </xf>
    <xf borderId="0" fillId="5" fontId="2" numFmtId="0" xfId="0" applyAlignment="1" applyFont="1">
      <alignment readingOrder="0" shrinkToFit="0" vertical="bottom" wrapText="0"/>
    </xf>
    <xf borderId="6" fillId="0" fontId="6" numFmtId="165" xfId="0" applyAlignment="1" applyBorder="1" applyFont="1" applyNumberFormat="1">
      <alignment readingOrder="0"/>
    </xf>
    <xf borderId="6" fillId="0" fontId="2" numFmtId="0" xfId="0" applyAlignment="1" applyBorder="1" applyFont="1">
      <alignment readingOrder="0" vertical="bottom"/>
    </xf>
    <xf borderId="6" fillId="0" fontId="4" numFmtId="164" xfId="0" applyAlignment="1" applyBorder="1" applyFont="1" applyNumberFormat="1">
      <alignment horizontal="right" vertical="bottom"/>
    </xf>
    <xf borderId="8" fillId="0" fontId="6" numFmtId="0" xfId="0" applyAlignment="1" applyBorder="1" applyFont="1">
      <alignment readingOrder="0"/>
    </xf>
    <xf borderId="0" fillId="0" fontId="2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2" max="2" width="5.13"/>
    <col customWidth="1" min="3" max="3" width="28.5"/>
  </cols>
  <sheetData>
    <row r="1" ht="60.0" customHeight="1">
      <c r="A1" s="1" t="s">
        <v>0</v>
      </c>
      <c r="B1" s="2" t="s">
        <v>1</v>
      </c>
      <c r="C1" s="3" t="s">
        <v>2</v>
      </c>
      <c r="D1" s="4"/>
      <c r="E1" s="5" t="s">
        <v>3</v>
      </c>
      <c r="F1" s="6" t="s">
        <v>4</v>
      </c>
      <c r="G1" s="7" t="s">
        <v>5</v>
      </c>
      <c r="H1" s="8" t="s">
        <v>6</v>
      </c>
      <c r="I1" s="9" t="s">
        <v>7</v>
      </c>
      <c r="J1" s="9" t="s">
        <v>8</v>
      </c>
      <c r="K1" s="3" t="s">
        <v>9</v>
      </c>
      <c r="L1" s="10" t="s">
        <v>10</v>
      </c>
      <c r="M1" s="10" t="s">
        <v>11</v>
      </c>
      <c r="N1" s="10" t="s">
        <v>12</v>
      </c>
      <c r="O1" s="11" t="s">
        <v>13</v>
      </c>
      <c r="P1" s="11" t="s">
        <v>14</v>
      </c>
      <c r="Q1" s="12" t="s">
        <v>15</v>
      </c>
      <c r="R1" s="12" t="s">
        <v>16</v>
      </c>
      <c r="S1" s="12" t="s">
        <v>17</v>
      </c>
      <c r="T1" s="12" t="s">
        <v>18</v>
      </c>
      <c r="U1" s="12" t="s">
        <v>19</v>
      </c>
      <c r="V1" s="12" t="s">
        <v>20</v>
      </c>
      <c r="W1" s="12" t="s">
        <v>21</v>
      </c>
      <c r="X1" s="12" t="s">
        <v>22</v>
      </c>
      <c r="Y1" s="12" t="s">
        <v>23</v>
      </c>
      <c r="Z1" s="12" t="s">
        <v>24</v>
      </c>
      <c r="AA1" s="12" t="s">
        <v>25</v>
      </c>
      <c r="AB1" s="12" t="s">
        <v>26</v>
      </c>
      <c r="AC1" s="12" t="s">
        <v>27</v>
      </c>
      <c r="AD1" s="11" t="s">
        <v>28</v>
      </c>
      <c r="AE1" s="13" t="s">
        <v>29</v>
      </c>
      <c r="AF1" s="11" t="s">
        <v>30</v>
      </c>
      <c r="AG1" s="12" t="s">
        <v>31</v>
      </c>
      <c r="AH1" s="12" t="s">
        <v>32</v>
      </c>
      <c r="AI1" s="12" t="s">
        <v>33</v>
      </c>
      <c r="AJ1" s="12" t="s">
        <v>34</v>
      </c>
      <c r="AK1" s="11" t="s">
        <v>35</v>
      </c>
      <c r="AL1" s="11" t="s">
        <v>36</v>
      </c>
      <c r="AM1" s="11" t="s">
        <v>37</v>
      </c>
      <c r="AN1" s="12" t="s">
        <v>38</v>
      </c>
      <c r="AO1" s="12" t="s">
        <v>39</v>
      </c>
      <c r="AP1" s="12" t="s">
        <v>40</v>
      </c>
      <c r="AQ1" s="12" t="s">
        <v>41</v>
      </c>
      <c r="AR1" s="12" t="s">
        <v>42</v>
      </c>
      <c r="AS1" s="12" t="s">
        <v>43</v>
      </c>
      <c r="AT1" s="12" t="s">
        <v>44</v>
      </c>
      <c r="AU1" s="12" t="s">
        <v>45</v>
      </c>
      <c r="AV1" s="11" t="s">
        <v>46</v>
      </c>
      <c r="AW1" s="11" t="s">
        <v>47</v>
      </c>
      <c r="AX1" s="12" t="s">
        <v>48</v>
      </c>
      <c r="AY1" s="12" t="s">
        <v>49</v>
      </c>
      <c r="AZ1" s="12" t="s">
        <v>50</v>
      </c>
      <c r="BA1" s="14" t="s">
        <v>51</v>
      </c>
      <c r="BB1" s="14" t="s">
        <v>52</v>
      </c>
      <c r="BC1" s="12" t="s">
        <v>53</v>
      </c>
      <c r="BD1" s="11" t="s">
        <v>54</v>
      </c>
      <c r="BE1" s="11" t="s">
        <v>55</v>
      </c>
      <c r="BF1" s="11" t="s">
        <v>56</v>
      </c>
      <c r="BG1" s="12" t="s">
        <v>57</v>
      </c>
      <c r="BH1" s="11" t="s">
        <v>58</v>
      </c>
      <c r="BI1" s="12" t="s">
        <v>59</v>
      </c>
      <c r="BJ1" s="12" t="s">
        <v>60</v>
      </c>
      <c r="BK1" s="12" t="s">
        <v>26</v>
      </c>
      <c r="BL1" s="12" t="s">
        <v>61</v>
      </c>
      <c r="BM1" s="12" t="s">
        <v>62</v>
      </c>
      <c r="BN1" s="12" t="s">
        <v>63</v>
      </c>
      <c r="BO1" s="11" t="s">
        <v>64</v>
      </c>
      <c r="BP1" s="11" t="s">
        <v>65</v>
      </c>
      <c r="BQ1" s="11" t="s">
        <v>66</v>
      </c>
      <c r="BR1" s="11" t="s">
        <v>67</v>
      </c>
      <c r="BS1" s="11" t="s">
        <v>68</v>
      </c>
      <c r="BT1" s="11" t="s">
        <v>69</v>
      </c>
      <c r="BU1" s="15" t="s">
        <v>70</v>
      </c>
      <c r="BV1" s="12" t="s">
        <v>71</v>
      </c>
      <c r="BW1" s="12" t="s">
        <v>72</v>
      </c>
      <c r="BX1" s="14" t="s">
        <v>73</v>
      </c>
      <c r="BY1" s="14" t="s">
        <v>74</v>
      </c>
      <c r="BZ1" s="15" t="s">
        <v>75</v>
      </c>
      <c r="CA1" s="11" t="s">
        <v>76</v>
      </c>
      <c r="CB1" s="12" t="s">
        <v>77</v>
      </c>
      <c r="CC1" s="12" t="s">
        <v>78</v>
      </c>
      <c r="CD1" s="12" t="s">
        <v>79</v>
      </c>
      <c r="CE1" s="12" t="s">
        <v>80</v>
      </c>
      <c r="CF1" s="12" t="s">
        <v>81</v>
      </c>
      <c r="CG1" s="12" t="s">
        <v>82</v>
      </c>
      <c r="CH1" s="12" t="s">
        <v>83</v>
      </c>
      <c r="CI1" s="12" t="s">
        <v>84</v>
      </c>
      <c r="CJ1" s="12" t="s">
        <v>85</v>
      </c>
      <c r="CK1" s="12" t="s">
        <v>86</v>
      </c>
      <c r="CL1" s="12" t="s">
        <v>87</v>
      </c>
      <c r="CM1" s="12" t="s">
        <v>88</v>
      </c>
      <c r="CN1" s="12" t="s">
        <v>89</v>
      </c>
      <c r="CO1" s="11" t="s">
        <v>90</v>
      </c>
      <c r="CP1" s="11" t="s">
        <v>91</v>
      </c>
      <c r="CQ1" s="12" t="s">
        <v>92</v>
      </c>
      <c r="CR1" s="12" t="s">
        <v>93</v>
      </c>
      <c r="CS1" s="12" t="s">
        <v>94</v>
      </c>
      <c r="CT1" s="12" t="s">
        <v>95</v>
      </c>
      <c r="CU1" s="12" t="s">
        <v>96</v>
      </c>
      <c r="CV1" s="16" t="s">
        <v>97</v>
      </c>
      <c r="CW1" s="17" t="s">
        <v>98</v>
      </c>
      <c r="CX1" s="17" t="s">
        <v>99</v>
      </c>
      <c r="CY1" s="17" t="s">
        <v>100</v>
      </c>
      <c r="CZ1" s="17" t="s">
        <v>101</v>
      </c>
      <c r="DA1" s="17" t="s">
        <v>102</v>
      </c>
      <c r="DB1" s="17" t="s">
        <v>103</v>
      </c>
      <c r="DC1" s="12" t="s">
        <v>104</v>
      </c>
      <c r="DD1" s="12" t="s">
        <v>34</v>
      </c>
      <c r="DE1" s="12" t="s">
        <v>105</v>
      </c>
    </row>
    <row r="2">
      <c r="A2" s="18"/>
      <c r="B2" s="19">
        <v>1.0</v>
      </c>
      <c r="C2" s="20" t="s">
        <v>106</v>
      </c>
      <c r="D2" s="21" t="s">
        <v>107</v>
      </c>
      <c r="E2" s="22">
        <v>3.32000000091E11</v>
      </c>
      <c r="F2" s="22" t="s">
        <v>108</v>
      </c>
      <c r="G2" s="23">
        <v>0.0</v>
      </c>
      <c r="H2" s="22">
        <f t="shared" ref="H2:H19" si="1">SUM(L2:DE2)</f>
        <v>0</v>
      </c>
      <c r="I2" s="24"/>
      <c r="J2" s="25">
        <f t="shared" ref="J2:J16" si="2">H2*I2</f>
        <v>0</v>
      </c>
      <c r="K2" s="26" t="s">
        <v>9</v>
      </c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</row>
    <row r="3">
      <c r="A3" s="28"/>
      <c r="B3" s="29">
        <f t="shared" ref="B3:B9" si="3">B2+1</f>
        <v>2</v>
      </c>
      <c r="C3" s="30" t="s">
        <v>109</v>
      </c>
      <c r="D3" s="21"/>
      <c r="E3" s="22">
        <v>3.32000000088E11</v>
      </c>
      <c r="F3" s="22" t="s">
        <v>110</v>
      </c>
      <c r="G3" s="31">
        <v>1941.59</v>
      </c>
      <c r="H3" s="22">
        <f t="shared" si="1"/>
        <v>17</v>
      </c>
      <c r="I3" s="32">
        <v>1960.46</v>
      </c>
      <c r="J3" s="25">
        <f t="shared" si="2"/>
        <v>33327.82</v>
      </c>
      <c r="K3" s="26" t="s">
        <v>9</v>
      </c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9">
        <v>17.0</v>
      </c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</row>
    <row r="4">
      <c r="A4" s="28"/>
      <c r="B4" s="29">
        <f t="shared" si="3"/>
        <v>3</v>
      </c>
      <c r="C4" s="33" t="s">
        <v>111</v>
      </c>
      <c r="D4" s="21"/>
      <c r="E4" s="22">
        <v>3.32000000089E11</v>
      </c>
      <c r="F4" s="22" t="s">
        <v>112</v>
      </c>
      <c r="G4" s="31">
        <v>3146.33</v>
      </c>
      <c r="H4" s="22">
        <f t="shared" si="1"/>
        <v>84</v>
      </c>
      <c r="I4" s="32">
        <v>3154.91</v>
      </c>
      <c r="J4" s="25">
        <f t="shared" si="2"/>
        <v>265012.44</v>
      </c>
      <c r="K4" s="26" t="s">
        <v>9</v>
      </c>
      <c r="L4" s="27"/>
      <c r="M4" s="27"/>
      <c r="N4" s="27"/>
      <c r="O4" s="29">
        <v>3.0</v>
      </c>
      <c r="P4" s="29">
        <v>5.0</v>
      </c>
      <c r="Q4" s="27"/>
      <c r="R4" s="27"/>
      <c r="S4" s="27"/>
      <c r="T4" s="27"/>
      <c r="U4" s="27"/>
      <c r="V4" s="27"/>
      <c r="W4" s="29">
        <v>10.0</v>
      </c>
      <c r="X4" s="27"/>
      <c r="Y4" s="29">
        <v>1.0</v>
      </c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9">
        <v>12.0</v>
      </c>
      <c r="AL4" s="27"/>
      <c r="AM4" s="27"/>
      <c r="AN4" s="27"/>
      <c r="AO4" s="27"/>
      <c r="AP4" s="27"/>
      <c r="AQ4" s="27"/>
      <c r="AR4" s="27"/>
      <c r="AS4" s="27"/>
      <c r="AT4" s="29">
        <v>2.0</v>
      </c>
      <c r="AU4" s="27"/>
      <c r="AV4" s="29">
        <v>5.0</v>
      </c>
      <c r="AW4" s="27"/>
      <c r="AX4" s="29">
        <v>2.0</v>
      </c>
      <c r="AY4" s="27"/>
      <c r="AZ4" s="27"/>
      <c r="BA4" s="27"/>
      <c r="BB4" s="27"/>
      <c r="BC4" s="27"/>
      <c r="BD4" s="29">
        <v>4.0</v>
      </c>
      <c r="BE4" s="29">
        <v>10.0</v>
      </c>
      <c r="BF4" s="27"/>
      <c r="BG4" s="27"/>
      <c r="BH4" s="27"/>
      <c r="BI4" s="27"/>
      <c r="BJ4" s="27"/>
      <c r="BK4" s="27"/>
      <c r="BL4" s="27"/>
      <c r="BM4" s="27"/>
      <c r="BN4" s="27"/>
      <c r="BO4" s="29">
        <v>4.0</v>
      </c>
      <c r="BP4" s="27"/>
      <c r="BQ4" s="27"/>
      <c r="BR4" s="29">
        <v>4.0</v>
      </c>
      <c r="BS4" s="27"/>
      <c r="BT4" s="29">
        <v>1.0</v>
      </c>
      <c r="BU4" s="27"/>
      <c r="BV4" s="27"/>
      <c r="BW4" s="27"/>
      <c r="BX4" s="29">
        <v>10.0</v>
      </c>
      <c r="BY4" s="29">
        <v>5.0</v>
      </c>
      <c r="BZ4" s="29">
        <v>3.0</v>
      </c>
      <c r="CA4" s="27"/>
      <c r="CB4" s="27"/>
      <c r="CC4" s="27"/>
      <c r="CD4" s="27"/>
      <c r="CE4" s="29">
        <v>2.0</v>
      </c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9">
        <v>1.0</v>
      </c>
    </row>
    <row r="5">
      <c r="A5" s="28"/>
      <c r="B5" s="29">
        <f t="shared" si="3"/>
        <v>4</v>
      </c>
      <c r="C5" s="33" t="s">
        <v>113</v>
      </c>
      <c r="D5" s="21"/>
      <c r="E5" s="22">
        <v>3.32000000075E11</v>
      </c>
      <c r="F5" s="22">
        <v>440747.0</v>
      </c>
      <c r="G5" s="31">
        <v>4006.0</v>
      </c>
      <c r="H5" s="22">
        <f t="shared" si="1"/>
        <v>100</v>
      </c>
      <c r="I5" s="32">
        <v>3976.94</v>
      </c>
      <c r="J5" s="25">
        <f t="shared" si="2"/>
        <v>397694</v>
      </c>
      <c r="K5" s="26" t="s">
        <v>9</v>
      </c>
      <c r="L5" s="27"/>
      <c r="M5" s="27"/>
      <c r="N5" s="27"/>
      <c r="O5" s="29">
        <v>1.0</v>
      </c>
      <c r="P5" s="29">
        <v>5.0</v>
      </c>
      <c r="Q5" s="27"/>
      <c r="R5" s="29">
        <v>2.0</v>
      </c>
      <c r="S5" s="27"/>
      <c r="T5" s="27"/>
      <c r="U5" s="27"/>
      <c r="V5" s="27"/>
      <c r="W5" s="29">
        <v>2.0</v>
      </c>
      <c r="X5" s="27"/>
      <c r="Y5" s="27"/>
      <c r="Z5" s="27"/>
      <c r="AA5" s="29">
        <v>8.0</v>
      </c>
      <c r="AB5" s="27"/>
      <c r="AC5" s="27"/>
      <c r="AD5" s="27"/>
      <c r="AE5" s="27"/>
      <c r="AF5" s="27"/>
      <c r="AG5" s="27"/>
      <c r="AH5" s="27"/>
      <c r="AI5" s="27"/>
      <c r="AJ5" s="27"/>
      <c r="AK5" s="29">
        <v>23.0</v>
      </c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9">
        <v>6.0</v>
      </c>
      <c r="AW5" s="27"/>
      <c r="AX5" s="29">
        <v>2.0</v>
      </c>
      <c r="AY5" s="27"/>
      <c r="AZ5" s="27"/>
      <c r="BA5" s="27"/>
      <c r="BB5" s="27"/>
      <c r="BC5" s="27"/>
      <c r="BD5" s="29">
        <v>12.0</v>
      </c>
      <c r="BE5" s="27"/>
      <c r="BF5" s="27"/>
      <c r="BG5" s="27"/>
      <c r="BH5" s="29">
        <v>6.0</v>
      </c>
      <c r="BI5" s="27"/>
      <c r="BJ5" s="27"/>
      <c r="BK5" s="27"/>
      <c r="BL5" s="27"/>
      <c r="BM5" s="27"/>
      <c r="BN5" s="27"/>
      <c r="BO5" s="29">
        <v>7.0</v>
      </c>
      <c r="BP5" s="27"/>
      <c r="BQ5" s="29">
        <v>2.0</v>
      </c>
      <c r="BR5" s="29">
        <v>4.0</v>
      </c>
      <c r="BS5" s="29">
        <v>2.0</v>
      </c>
      <c r="BT5" s="27"/>
      <c r="BU5" s="29">
        <v>2.0</v>
      </c>
      <c r="BV5" s="27"/>
      <c r="BW5" s="27"/>
      <c r="BX5" s="29">
        <v>2.0</v>
      </c>
      <c r="BY5" s="27"/>
      <c r="BZ5" s="27"/>
      <c r="CA5" s="27"/>
      <c r="CB5" s="27"/>
      <c r="CC5" s="27"/>
      <c r="CD5" s="27"/>
      <c r="CE5" s="29">
        <v>3.0</v>
      </c>
      <c r="CF5" s="27"/>
      <c r="CG5" s="27"/>
      <c r="CH5" s="27"/>
      <c r="CI5" s="27"/>
      <c r="CJ5" s="27"/>
      <c r="CK5" s="27"/>
      <c r="CL5" s="29">
        <v>4.0</v>
      </c>
      <c r="CM5" s="29">
        <v>4.0</v>
      </c>
      <c r="CN5" s="27"/>
      <c r="CO5" s="27"/>
      <c r="CP5" s="27"/>
      <c r="CQ5" s="29">
        <v>2.0</v>
      </c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9">
        <v>1.0</v>
      </c>
    </row>
    <row r="6">
      <c r="A6" s="28"/>
      <c r="B6" s="29">
        <f t="shared" si="3"/>
        <v>5</v>
      </c>
      <c r="C6" s="33" t="s">
        <v>114</v>
      </c>
      <c r="D6" s="21"/>
      <c r="E6" s="22">
        <v>3.3200000009E11</v>
      </c>
      <c r="F6" s="22" t="s">
        <v>115</v>
      </c>
      <c r="G6" s="31">
        <v>4901.71</v>
      </c>
      <c r="H6" s="22">
        <f t="shared" si="1"/>
        <v>85</v>
      </c>
      <c r="I6" s="32">
        <v>4827.72</v>
      </c>
      <c r="J6" s="25">
        <f t="shared" si="2"/>
        <v>410356.2</v>
      </c>
      <c r="K6" s="26" t="s">
        <v>9</v>
      </c>
      <c r="L6" s="27"/>
      <c r="M6" s="27"/>
      <c r="N6" s="27"/>
      <c r="O6" s="29">
        <v>4.0</v>
      </c>
      <c r="P6" s="29">
        <v>5.0</v>
      </c>
      <c r="Q6" s="27"/>
      <c r="R6" s="27"/>
      <c r="S6" s="27"/>
      <c r="T6" s="27"/>
      <c r="U6" s="27"/>
      <c r="V6" s="27"/>
      <c r="W6" s="29">
        <v>5.0</v>
      </c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9">
        <v>2.0</v>
      </c>
      <c r="AU6" s="27"/>
      <c r="AV6" s="27"/>
      <c r="AW6" s="27"/>
      <c r="AX6" s="29">
        <v>4.0</v>
      </c>
      <c r="AY6" s="27"/>
      <c r="AZ6" s="27"/>
      <c r="BA6" s="29">
        <v>1.0</v>
      </c>
      <c r="BB6" s="29">
        <v>5.0</v>
      </c>
      <c r="BC6" s="27"/>
      <c r="BD6" s="29">
        <v>35.0</v>
      </c>
      <c r="BE6" s="29">
        <v>3.0</v>
      </c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9">
        <v>2.0</v>
      </c>
      <c r="BR6" s="29">
        <v>4.0</v>
      </c>
      <c r="BS6" s="27"/>
      <c r="BT6" s="27"/>
      <c r="BU6" s="27"/>
      <c r="BV6" s="27"/>
      <c r="BW6" s="27"/>
      <c r="BX6" s="27"/>
      <c r="BY6" s="27"/>
      <c r="BZ6" s="27"/>
      <c r="CA6" s="29">
        <v>3.0</v>
      </c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9">
        <v>1.0</v>
      </c>
      <c r="CQ6" s="27"/>
      <c r="CR6" s="27"/>
      <c r="CS6" s="27"/>
      <c r="CT6" s="29">
        <v>6.0</v>
      </c>
      <c r="CU6" s="29">
        <v>5.0</v>
      </c>
      <c r="CV6" s="27"/>
      <c r="CW6" s="27"/>
      <c r="CX6" s="27"/>
      <c r="CY6" s="27"/>
      <c r="CZ6" s="27"/>
      <c r="DA6" s="27"/>
      <c r="DB6" s="27"/>
      <c r="DC6" s="27"/>
      <c r="DD6" s="27"/>
      <c r="DE6" s="27"/>
    </row>
    <row r="7">
      <c r="A7" s="28"/>
      <c r="B7" s="29">
        <f t="shared" si="3"/>
        <v>6</v>
      </c>
      <c r="C7" s="30" t="s">
        <v>116</v>
      </c>
      <c r="D7" s="21"/>
      <c r="E7" s="22">
        <v>3.32000000092E11</v>
      </c>
      <c r="F7" s="22">
        <v>353149.0</v>
      </c>
      <c r="G7" s="31">
        <v>8096.66</v>
      </c>
      <c r="H7" s="22">
        <f t="shared" si="1"/>
        <v>24</v>
      </c>
      <c r="I7" s="31">
        <v>8200.0</v>
      </c>
      <c r="J7" s="25">
        <f t="shared" si="2"/>
        <v>196800</v>
      </c>
      <c r="K7" s="26" t="s">
        <v>9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9">
        <v>10.0</v>
      </c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9">
        <v>2.0</v>
      </c>
      <c r="AP7" s="27"/>
      <c r="AQ7" s="27"/>
      <c r="AR7" s="27"/>
      <c r="AS7" s="27"/>
      <c r="AT7" s="27"/>
      <c r="AU7" s="27"/>
      <c r="AV7" s="29">
        <v>5.0</v>
      </c>
      <c r="AW7" s="27"/>
      <c r="AX7" s="29">
        <v>2.0</v>
      </c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9">
        <v>3.0</v>
      </c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9">
        <v>2.0</v>
      </c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</row>
    <row r="8">
      <c r="A8" s="34" t="s">
        <v>117</v>
      </c>
      <c r="B8" s="29">
        <f t="shared" si="3"/>
        <v>7</v>
      </c>
      <c r="C8" s="30" t="s">
        <v>118</v>
      </c>
      <c r="D8" s="21"/>
      <c r="E8" s="22">
        <v>3.32000000093E11</v>
      </c>
      <c r="F8" s="22" t="s">
        <v>119</v>
      </c>
      <c r="G8" s="31">
        <v>10073.28</v>
      </c>
      <c r="H8" s="22">
        <f t="shared" si="1"/>
        <v>29</v>
      </c>
      <c r="I8" s="32">
        <v>10082.0</v>
      </c>
      <c r="J8" s="25">
        <f t="shared" si="2"/>
        <v>292378</v>
      </c>
      <c r="K8" s="26" t="s">
        <v>9</v>
      </c>
      <c r="L8" s="27"/>
      <c r="M8" s="27"/>
      <c r="N8" s="27"/>
      <c r="O8" s="29">
        <v>2.0</v>
      </c>
      <c r="P8" s="27"/>
      <c r="Q8" s="27"/>
      <c r="R8" s="27"/>
      <c r="S8" s="27"/>
      <c r="T8" s="29">
        <v>1.0</v>
      </c>
      <c r="U8" s="27"/>
      <c r="V8" s="27"/>
      <c r="W8" s="29">
        <v>10.0</v>
      </c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9">
        <v>1.0</v>
      </c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9">
        <v>1.0</v>
      </c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9">
        <v>1.0</v>
      </c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9">
        <v>5.0</v>
      </c>
      <c r="CE8" s="27"/>
      <c r="CF8" s="27"/>
      <c r="CG8" s="27"/>
      <c r="CH8" s="27"/>
      <c r="CI8" s="29">
        <v>3.0</v>
      </c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9">
        <v>5.0</v>
      </c>
      <c r="CV8" s="27"/>
      <c r="CW8" s="27"/>
      <c r="CX8" s="27"/>
      <c r="CY8" s="27"/>
      <c r="CZ8" s="27"/>
      <c r="DA8" s="27"/>
      <c r="DB8" s="27"/>
      <c r="DC8" s="27"/>
      <c r="DD8" s="27"/>
      <c r="DE8" s="27"/>
    </row>
    <row r="9">
      <c r="A9" s="28"/>
      <c r="B9" s="29">
        <f t="shared" si="3"/>
        <v>8</v>
      </c>
      <c r="C9" s="30" t="s">
        <v>120</v>
      </c>
      <c r="D9" s="21"/>
      <c r="E9" s="22">
        <v>3.32000000094E11</v>
      </c>
      <c r="F9" s="22" t="s">
        <v>121</v>
      </c>
      <c r="G9" s="31">
        <v>11033.0</v>
      </c>
      <c r="H9" s="22">
        <f t="shared" si="1"/>
        <v>64</v>
      </c>
      <c r="I9" s="31">
        <v>11000.0</v>
      </c>
      <c r="J9" s="25">
        <f t="shared" si="2"/>
        <v>704000</v>
      </c>
      <c r="K9" s="26" t="s">
        <v>9</v>
      </c>
      <c r="L9" s="27"/>
      <c r="M9" s="27"/>
      <c r="N9" s="27"/>
      <c r="O9" s="29">
        <v>1.0</v>
      </c>
      <c r="P9" s="29">
        <v>3.0</v>
      </c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35"/>
      <c r="AL9" s="27"/>
      <c r="AM9" s="27"/>
      <c r="AN9" s="27"/>
      <c r="AO9" s="29">
        <v>1.0</v>
      </c>
      <c r="AP9" s="27"/>
      <c r="AQ9" s="27"/>
      <c r="AR9" s="27"/>
      <c r="AS9" s="27"/>
      <c r="AT9" s="27"/>
      <c r="AU9" s="27"/>
      <c r="AV9" s="29">
        <v>5.0</v>
      </c>
      <c r="AW9" s="27"/>
      <c r="AX9" s="29">
        <v>6.0</v>
      </c>
      <c r="AY9" s="27"/>
      <c r="AZ9" s="27"/>
      <c r="BA9" s="27"/>
      <c r="BB9" s="27"/>
      <c r="BC9" s="27"/>
      <c r="BD9" s="27"/>
      <c r="BE9" s="27"/>
      <c r="BF9" s="27"/>
      <c r="BG9" s="27"/>
      <c r="BH9" s="29">
        <v>20.0</v>
      </c>
      <c r="BI9" s="27"/>
      <c r="BJ9" s="27"/>
      <c r="BK9" s="27"/>
      <c r="BL9" s="27"/>
      <c r="BM9" s="27"/>
      <c r="BN9" s="27"/>
      <c r="BO9" s="27"/>
      <c r="BP9" s="29">
        <v>2.0</v>
      </c>
      <c r="BQ9" s="27"/>
      <c r="BR9" s="29">
        <v>2.0</v>
      </c>
      <c r="BS9" s="27"/>
      <c r="BT9" s="27"/>
      <c r="BU9" s="27"/>
      <c r="BV9" s="27"/>
      <c r="BW9" s="27"/>
      <c r="BX9" s="27"/>
      <c r="BY9" s="27"/>
      <c r="BZ9" s="27"/>
      <c r="CA9" s="29">
        <v>13.0</v>
      </c>
      <c r="CB9" s="27"/>
      <c r="CC9" s="27"/>
      <c r="CD9" s="27"/>
      <c r="CE9" s="27"/>
      <c r="CF9" s="27"/>
      <c r="CG9" s="27"/>
      <c r="CH9" s="27"/>
      <c r="CI9" s="29">
        <v>3.0</v>
      </c>
      <c r="CJ9" s="27"/>
      <c r="CK9" s="27"/>
      <c r="CL9" s="29">
        <v>2.0</v>
      </c>
      <c r="CM9" s="27"/>
      <c r="CN9" s="27"/>
      <c r="CO9" s="27"/>
      <c r="CP9" s="27"/>
      <c r="CQ9" s="29">
        <v>4.0</v>
      </c>
      <c r="CR9" s="27"/>
      <c r="CS9" s="27"/>
      <c r="CT9" s="27"/>
      <c r="CU9" s="29">
        <v>2.0</v>
      </c>
      <c r="CV9" s="27"/>
      <c r="CW9" s="27"/>
      <c r="CX9" s="27"/>
      <c r="CY9" s="27"/>
      <c r="CZ9" s="27"/>
      <c r="DA9" s="27"/>
      <c r="DB9" s="27"/>
      <c r="DC9" s="27"/>
      <c r="DD9" s="27"/>
      <c r="DE9" s="27"/>
    </row>
    <row r="10">
      <c r="A10" s="36"/>
      <c r="B10" s="37">
        <v>9.0</v>
      </c>
      <c r="C10" s="38" t="s">
        <v>122</v>
      </c>
      <c r="D10" s="39"/>
      <c r="E10" s="40">
        <v>3.32000000176E11</v>
      </c>
      <c r="F10" s="40">
        <v>443966.0</v>
      </c>
      <c r="G10" s="31">
        <v>1160.83</v>
      </c>
      <c r="H10" s="22">
        <f t="shared" si="1"/>
        <v>9</v>
      </c>
      <c r="I10" s="41">
        <v>1200.0</v>
      </c>
      <c r="J10" s="25">
        <f t="shared" si="2"/>
        <v>10800</v>
      </c>
      <c r="K10" s="26" t="s">
        <v>9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40">
        <v>4.0</v>
      </c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40">
        <v>2.0</v>
      </c>
      <c r="BS10" s="39"/>
      <c r="BT10" s="39"/>
      <c r="BU10" s="39"/>
      <c r="BV10" s="39"/>
      <c r="BW10" s="39"/>
      <c r="BX10" s="40">
        <v>3.0</v>
      </c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</row>
    <row r="11">
      <c r="A11" s="36"/>
      <c r="B11" s="37">
        <v>10.0</v>
      </c>
      <c r="C11" s="42" t="s">
        <v>123</v>
      </c>
      <c r="D11" s="39"/>
      <c r="E11" s="23">
        <v>3.32000000134E11</v>
      </c>
      <c r="F11" s="23">
        <v>601705.0</v>
      </c>
      <c r="G11" s="31">
        <v>1692.04</v>
      </c>
      <c r="H11" s="22">
        <f t="shared" si="1"/>
        <v>10</v>
      </c>
      <c r="I11" s="41">
        <v>1750.0</v>
      </c>
      <c r="J11" s="25">
        <f t="shared" si="2"/>
        <v>17500</v>
      </c>
      <c r="K11" s="26" t="s">
        <v>9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40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40">
        <v>2.0</v>
      </c>
      <c r="AW11" s="39"/>
      <c r="AX11" s="40"/>
      <c r="AY11" s="39"/>
      <c r="AZ11" s="39"/>
      <c r="BA11" s="39"/>
      <c r="BB11" s="39"/>
      <c r="BC11" s="39"/>
      <c r="BD11" s="39"/>
      <c r="BE11" s="39"/>
      <c r="BF11" s="39"/>
      <c r="BG11" s="40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40">
        <v>3.0</v>
      </c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40">
        <v>4.0</v>
      </c>
      <c r="CJ11" s="39"/>
      <c r="CK11" s="39"/>
      <c r="CL11" s="40"/>
      <c r="CM11" s="39"/>
      <c r="CN11" s="39"/>
      <c r="CO11" s="39"/>
      <c r="CP11" s="40">
        <v>1.0</v>
      </c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</row>
    <row r="12">
      <c r="A12" s="36"/>
      <c r="B12" s="37">
        <v>11.0</v>
      </c>
      <c r="C12" s="33" t="s">
        <v>124</v>
      </c>
      <c r="D12" s="39"/>
      <c r="E12" s="22">
        <v>3.32000000135E11</v>
      </c>
      <c r="F12" s="22" t="s">
        <v>125</v>
      </c>
      <c r="G12" s="31">
        <v>2246.66</v>
      </c>
      <c r="H12" s="22">
        <f t="shared" si="1"/>
        <v>17</v>
      </c>
      <c r="I12" s="43">
        <v>2500.0</v>
      </c>
      <c r="J12" s="25">
        <f t="shared" si="2"/>
        <v>42500</v>
      </c>
      <c r="K12" s="40" t="s">
        <v>9</v>
      </c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40">
        <v>12.0</v>
      </c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40">
        <v>3.0</v>
      </c>
      <c r="AY12" s="39"/>
      <c r="AZ12" s="39"/>
      <c r="BA12" s="39"/>
      <c r="BB12" s="39"/>
      <c r="BC12" s="39"/>
      <c r="BD12" s="39"/>
      <c r="BE12" s="39"/>
      <c r="BF12" s="39"/>
      <c r="BG12" s="40">
        <v>1.0</v>
      </c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40">
        <v>1.0</v>
      </c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</row>
    <row r="13">
      <c r="A13" s="36"/>
      <c r="B13" s="37">
        <v>12.0</v>
      </c>
      <c r="C13" s="42" t="s">
        <v>126</v>
      </c>
      <c r="D13" s="39"/>
      <c r="E13" s="23">
        <v>3.32000000137E11</v>
      </c>
      <c r="F13" s="23">
        <v>471011.0</v>
      </c>
      <c r="G13" s="31">
        <v>2435.95</v>
      </c>
      <c r="H13" s="22">
        <f t="shared" si="1"/>
        <v>34</v>
      </c>
      <c r="I13" s="43">
        <v>3604.67</v>
      </c>
      <c r="J13" s="25">
        <f t="shared" si="2"/>
        <v>122558.78</v>
      </c>
      <c r="K13" s="40" t="s">
        <v>9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40">
        <v>15.0</v>
      </c>
      <c r="AL13" s="39"/>
      <c r="AM13" s="39"/>
      <c r="AN13" s="40">
        <v>2.0</v>
      </c>
      <c r="AO13" s="40">
        <v>1.0</v>
      </c>
      <c r="AP13" s="39"/>
      <c r="AQ13" s="39"/>
      <c r="AR13" s="39"/>
      <c r="AS13" s="39"/>
      <c r="AT13" s="39"/>
      <c r="AU13" s="39"/>
      <c r="AV13" s="39"/>
      <c r="AW13" s="39"/>
      <c r="AX13" s="40"/>
      <c r="AY13" s="39"/>
      <c r="AZ13" s="39"/>
      <c r="BA13" s="39"/>
      <c r="BB13" s="40">
        <v>3.0</v>
      </c>
      <c r="BC13" s="39"/>
      <c r="BD13" s="40">
        <v>7.0</v>
      </c>
      <c r="BE13" s="39"/>
      <c r="BF13" s="39"/>
      <c r="BG13" s="40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40">
        <v>2.0</v>
      </c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40"/>
      <c r="CM13" s="40">
        <v>4.0</v>
      </c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</row>
    <row r="14">
      <c r="A14" s="36"/>
      <c r="B14" s="37">
        <v>13.0</v>
      </c>
      <c r="C14" s="42" t="s">
        <v>127</v>
      </c>
      <c r="D14" s="39"/>
      <c r="E14" s="44">
        <v>3.32000000177E11</v>
      </c>
      <c r="F14" s="22" t="s">
        <v>128</v>
      </c>
      <c r="G14" s="31">
        <v>3540.28</v>
      </c>
      <c r="H14" s="22">
        <f t="shared" si="1"/>
        <v>82</v>
      </c>
      <c r="I14" s="43">
        <v>4500.0</v>
      </c>
      <c r="J14" s="45">
        <f t="shared" si="2"/>
        <v>369000</v>
      </c>
      <c r="K14" s="40" t="s">
        <v>9</v>
      </c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40">
        <v>5.0</v>
      </c>
      <c r="X14" s="39"/>
      <c r="Y14" s="39"/>
      <c r="Z14" s="39"/>
      <c r="AA14" s="39"/>
      <c r="AB14" s="39"/>
      <c r="AC14" s="39"/>
      <c r="AD14" s="39"/>
      <c r="AE14" s="40">
        <v>1.0</v>
      </c>
      <c r="AF14" s="39"/>
      <c r="AG14" s="39"/>
      <c r="AH14" s="39"/>
      <c r="AI14" s="39"/>
      <c r="AJ14" s="39"/>
      <c r="AK14" s="40">
        <v>17.0</v>
      </c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40">
        <v>2.0</v>
      </c>
      <c r="AY14" s="39"/>
      <c r="AZ14" s="39"/>
      <c r="BA14" s="40">
        <v>2.0</v>
      </c>
      <c r="BB14" s="40">
        <v>6.0</v>
      </c>
      <c r="BC14" s="39"/>
      <c r="BD14" s="39"/>
      <c r="BE14" s="40">
        <v>16.0</v>
      </c>
      <c r="BF14" s="40">
        <v>3.0</v>
      </c>
      <c r="BG14" s="40"/>
      <c r="BH14" s="39"/>
      <c r="BI14" s="39"/>
      <c r="BJ14" s="40">
        <v>2.0</v>
      </c>
      <c r="BK14" s="39"/>
      <c r="BL14" s="39"/>
      <c r="BM14" s="39"/>
      <c r="BN14" s="39"/>
      <c r="BO14" s="40">
        <v>2.0</v>
      </c>
      <c r="BP14" s="39"/>
      <c r="BQ14" s="40">
        <v>2.0</v>
      </c>
      <c r="BR14" s="39"/>
      <c r="BS14" s="39"/>
      <c r="BT14" s="39"/>
      <c r="BU14" s="40">
        <v>6.0</v>
      </c>
      <c r="BV14" s="39"/>
      <c r="BW14" s="39"/>
      <c r="BX14" s="39"/>
      <c r="BY14" s="39"/>
      <c r="BZ14" s="40">
        <v>5.0</v>
      </c>
      <c r="CA14" s="39"/>
      <c r="CB14" s="39"/>
      <c r="CC14" s="39"/>
      <c r="CD14" s="40">
        <v>10.0</v>
      </c>
      <c r="CE14" s="39"/>
      <c r="CF14" s="39"/>
      <c r="CG14" s="39"/>
      <c r="CH14" s="39"/>
      <c r="CI14" s="39"/>
      <c r="CJ14" s="39"/>
      <c r="CK14" s="39"/>
      <c r="CL14" s="40"/>
      <c r="CM14" s="39"/>
      <c r="CN14" s="39"/>
      <c r="CO14" s="39"/>
      <c r="CP14" s="39"/>
      <c r="CQ14" s="39"/>
      <c r="CR14" s="39"/>
      <c r="CS14" s="39"/>
      <c r="CT14" s="39"/>
      <c r="CU14" s="40">
        <v>2.0</v>
      </c>
      <c r="CV14" s="39"/>
      <c r="CW14" s="39"/>
      <c r="CX14" s="39"/>
      <c r="CY14" s="40">
        <v>1.0</v>
      </c>
      <c r="CZ14" s="39"/>
      <c r="DA14" s="39"/>
      <c r="DB14" s="39"/>
      <c r="DC14" s="39"/>
      <c r="DD14" s="39"/>
      <c r="DE14" s="39"/>
    </row>
    <row r="15">
      <c r="A15" s="36"/>
      <c r="B15" s="37">
        <v>14.0</v>
      </c>
      <c r="C15" s="38" t="s">
        <v>129</v>
      </c>
      <c r="D15" s="39"/>
      <c r="E15" s="40">
        <v>3.32000000456E11</v>
      </c>
      <c r="F15" s="40">
        <v>611856.0</v>
      </c>
      <c r="G15" s="31">
        <v>5328.82</v>
      </c>
      <c r="H15" s="22">
        <f t="shared" si="1"/>
        <v>4</v>
      </c>
      <c r="I15" s="43">
        <v>5500.0</v>
      </c>
      <c r="J15" s="45">
        <f t="shared" si="2"/>
        <v>22000</v>
      </c>
      <c r="K15" s="40" t="s">
        <v>9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40">
        <v>4.0</v>
      </c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</row>
    <row r="16">
      <c r="A16" s="46"/>
      <c r="B16" s="37">
        <v>15.0</v>
      </c>
      <c r="C16" s="38" t="s">
        <v>130</v>
      </c>
      <c r="D16" s="39"/>
      <c r="E16" s="40">
        <v>3.32000000476E11</v>
      </c>
      <c r="F16" s="40">
        <v>460902.0</v>
      </c>
      <c r="G16" s="31">
        <v>8169.32</v>
      </c>
      <c r="H16" s="22">
        <f t="shared" si="1"/>
        <v>1</v>
      </c>
      <c r="I16" s="43">
        <v>9200.0</v>
      </c>
      <c r="J16" s="45">
        <f t="shared" si="2"/>
        <v>9200</v>
      </c>
      <c r="K16" s="40" t="s">
        <v>9</v>
      </c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40">
        <v>1.0</v>
      </c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</row>
    <row r="17">
      <c r="G17" s="47"/>
      <c r="H17" s="22">
        <f t="shared" si="1"/>
        <v>0</v>
      </c>
    </row>
    <row r="18">
      <c r="G18" s="47"/>
      <c r="H18" s="22">
        <f t="shared" si="1"/>
        <v>0</v>
      </c>
    </row>
    <row r="19">
      <c r="G19" s="47"/>
      <c r="H19" s="22">
        <f t="shared" si="1"/>
        <v>0</v>
      </c>
    </row>
  </sheetData>
  <drawing r:id="rId1"/>
</worksheet>
</file>