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spitalares" sheetId="1" r:id="rId4"/>
  </sheets>
  <definedNames/>
  <calcPr/>
</workbook>
</file>

<file path=xl/sharedStrings.xml><?xml version="1.0" encoding="utf-8"?>
<sst xmlns="http://schemas.openxmlformats.org/spreadsheetml/2006/main" count="1340" uniqueCount="681">
  <si>
    <t>UNIDADE</t>
  </si>
  <si>
    <t>NECESSIDADE</t>
  </si>
  <si>
    <t>CATMAT</t>
  </si>
  <si>
    <t>COMISSÃO</t>
  </si>
  <si>
    <t>PLANO DE AÇÃO</t>
  </si>
  <si>
    <t>TIPIFICAÇÃO</t>
  </si>
  <si>
    <t>QUANTIDADE</t>
  </si>
  <si>
    <t>QUANTIDADE SELECIONADA</t>
  </si>
  <si>
    <t>VALOR ESTIMADO</t>
  </si>
  <si>
    <t>TOTAL</t>
  </si>
  <si>
    <t>SIPAC</t>
  </si>
  <si>
    <t>Denominação</t>
  </si>
  <si>
    <t>Unid.
Medida</t>
  </si>
  <si>
    <t>QTD_Total</t>
  </si>
  <si>
    <t>AGROECOLOGIA/CECA</t>
  </si>
  <si>
    <t>AGRONOMIA/CECA</t>
  </si>
  <si>
    <t>BIOLOGIA/PENEDO</t>
  </si>
  <si>
    <t>BIOTÉRIO/PROPEP</t>
  </si>
  <si>
    <t>CENTRO DE TECNOLOGIA</t>
  </si>
  <si>
    <t>EDUCAÇÃO FÍSICA/ARAPIRACA</t>
  </si>
  <si>
    <t>ENFERMAGEM/ARAPIRACA</t>
  </si>
  <si>
    <t>ENGENHARIA DE PESCA/PENEDO</t>
  </si>
  <si>
    <t>FACULDADE DE MEDICINA</t>
  </si>
  <si>
    <t>FACULDADE DE ODONTOLOGIA</t>
  </si>
  <si>
    <t>GAE/ARAPIRACA</t>
  </si>
  <si>
    <t>GRCA/ARAPIRACA</t>
  </si>
  <si>
    <t>HOSPITAL VETERINÁRIO/CECA</t>
  </si>
  <si>
    <t>INSTITUTO DE CIÊNCIAS BIOLÓGICAS</t>
  </si>
  <si>
    <t>INSTITUTO DE EDUCAÇÃO FÍSICA E ESPORTE</t>
  </si>
  <si>
    <t>INSTITUTO DE PSICOLOGIA</t>
  </si>
  <si>
    <t>INSTITUTO DE QUÍMICA E BIOTECNOLOGIA</t>
  </si>
  <si>
    <t>MEDICINA/ARAPIRACA</t>
  </si>
  <si>
    <t>MHN/PROEX</t>
  </si>
  <si>
    <t>NDI/CEDU</t>
  </si>
  <si>
    <t>PROEST - PRO-REITORIA ESTUDANTIL</t>
  </si>
  <si>
    <t>PROGEP - PRÓ-REITORIA DE GESTÃO DE PESSOAS</t>
  </si>
  <si>
    <t>TURISMO/PENEDO</t>
  </si>
  <si>
    <t>U.E. VIÇOSA/FAZENDA/CECA</t>
  </si>
  <si>
    <t>UNIDADE SANTANA DO IPANEMA</t>
  </si>
  <si>
    <t>ENFERMAGEM/ARAPIRACA, MEDICINA/ARAPIRACA</t>
  </si>
  <si>
    <t xml:space="preserve">ABAIXADOR LÍNGUA, MATERIAL: MADEIRA, TIPO: DESCARTÁVEL, COMPRIMENTO: 14 CM, FORMATO: TIPO ESPÁTULA, LARGURA: 1,50 CM, ESPESSURA: 2 MM. PACOTE COM 100 UNIDADES.
</t>
  </si>
  <si>
    <t>348807</t>
  </si>
  <si>
    <t>MATERIAIS HOSPITALARES</t>
  </si>
  <si>
    <t>MATERIAL DE CONSUMO</t>
  </si>
  <si>
    <t xml:space="preserve">ABAIXADOR LÍNGUA, MATERIAL: MADEIRA, TIPO: DESCARTÁVEL - 2022	</t>
  </si>
  <si>
    <t>PACOTE</t>
  </si>
  <si>
    <t>ADAPTADOR DE VIAS AÉREAS NEONATAL REUTILIZÁVEL PAR
A SENSOR DE CO2 MAINSTREAM. ADAPTADOR PARA SONDA OROTRAQUEAL. TAMANHO: NEONATAL. COMPATIBILIDADE: COMPATÍVEL COM SENSOR DE ETCO2 MAISTREAM DO MONITOR GENERAL MEDITECH G3D. ESTERILIDADE: REUTILIZÁVEL.</t>
  </si>
  <si>
    <t>EQUIPAMENTOS</t>
  </si>
  <si>
    <t>MATERIAL DE PERMANENTE</t>
  </si>
  <si>
    <t>ADAPTADOR DE VIAS AÉREAS NEONATAL REUTILIZÁVEL PAR</t>
  </si>
  <si>
    <t>ADAPTADOR DE VIAS AÉREAS PEDIÁTRICO/ADULTO REUTILI
ZÁVEL PARA SENSOR DE CO2 MAINSTREAM. ADAPTADOR PARA SONDA OROTRAQUEAL. TAMANHO: PEDIÁTRICO/ADULTO. COMPATIBILIDADE: COMPATÍVEL COM SENSOR DE ETCO2 MAISTREAM DO MONITOR GENERAL MEDITECH G3D. ESTERILIDADE: REUTILIZÁVEL.</t>
  </si>
  <si>
    <t>ADAPTADOR DE VIAS AÉREAS PEDIÁTRICO/ADULTO REUTILI</t>
  </si>
  <si>
    <t>AGULHA ACUPUNTURA, MATERIAL AÇO INOXIDÁVEL, TIPO CAPILAR CILÍNDRICA (FILIFORME), ESTERILIDADE ESTÉRIL, DESCARTÁVEL, TAMANHO 0,25 X 30, TIPO DE CABO COM CABO, EM ESPIRAL, CARACTERÍSTICA ADICIONAL CABO EM COBRE, BAINHA COM BAINHA PROTETORA, INDIVIDUAL. CAIXA COM 1000 UNIDADES.</t>
  </si>
  <si>
    <t>AGULHA ACUPUNTURA, MATERIAL AÇO INOXIDÁVEL, TIPO C</t>
  </si>
  <si>
    <t>AGULHA ACUPUNTURA, TAMANHO 0,25 X 15 - AGULHA ACUPUNTURA, MATERIAL AÇO INOXIDÁVEL, TIPO CAPILAR CILÍNDRICA (FILIFORME), ESTERILIDADE ESTÉRIL, DESCARTÁVEL, TAMANHO 0,25 X 15, TIPO DE CABO COM CABO, EM ESPIRAL, CARACTERÍSTICA ADICIONAL CABO EM COBRE, BAINHA COM BAINHA PROTETORA, INDIVIDUAL. UNIDADE = CAIXA COM 1000 UNIDADES.</t>
  </si>
  <si>
    <t>377341</t>
  </si>
  <si>
    <t>AGULHA ACUPUNTURA, TAMANHO 0,25 X 15 - AGULHA ACUP</t>
  </si>
  <si>
    <t>AGULHA ANESTÉSICA, P/ ANESTESIA PERIDURAL CONTÍNUA, AÇO INOXIDÁVEL, CENTIMETRADA, 18 G X 3 1/2", PONTA TUOHY, C/ ALETAS, CATETER CENTIMETRADO 20 G, C/ FUROS LATERAIS, SERINGA DE VIDRO 10ML E CAMPO ESTÉRIL, CONECTOR C/ VISOR TRANSPARENTE, C/ FILTRO 0 - CAIXA COM 20 UNIDADES</t>
  </si>
  <si>
    <t>390124</t>
  </si>
  <si>
    <t>AGULHA ANESTÉSICA, P/ ANESTESIA PERIDURAL CONTÍNUA</t>
  </si>
  <si>
    <t>AGULHA ANESTÉSICA, P/ PERIDURAL, AÇO INOXIDÁVEL, C
ENTIMETRADA, 22 G X 2"", PONTA CURVA TUOHY, C/ MANDRIL AJUSTADO, CONECTOR LUER LOCK, CÔNICO E TRANSPARENTE, PEDIÁTRICO/NEONATAL, DESCARTÁVEL, ESTÉRIL. CAIXA COM 25 UNIDADES</t>
  </si>
  <si>
    <t>390195</t>
  </si>
  <si>
    <t>AGULHA ANESTÉSICA, P/ PERIDURAL, AÇO INOXIDÁVEL, C</t>
  </si>
  <si>
    <t>AGULHA CURTA PARA ANESTESIA.  AGULHA CURTA 30G. Material: aço inoxidável siliconizado, aplicação: gengival , anestesia, dimensão: 30 g curta, tipo ponta : com bisel trifacetado, tipo conexão: conector p, seringa carpule, tipo uso: estéril, descartável, apresentação: c, protetor plástico e lacre.</t>
  </si>
  <si>
    <t>442145</t>
  </si>
  <si>
    <t>NÃO SE APLICA</t>
  </si>
  <si>
    <t>AGULHA CURTA PARA ANESTESIA</t>
  </si>
  <si>
    <t>ENFERMAGEM/ARAPIRACA, MEDICINA/ARAPIRACA, HOSPITAL VETERINÁRIO/CECA</t>
  </si>
  <si>
    <t>AGULHA HIPODÉRMICA DESCARTÁVEL 40 X 12, ESTÉRIL, SILICONIZADA, HASTE DE AÇO INOX,C/PONTA EM BISEL TRIFACETADO, CONECTOR PADRÃO ADAPTÁVEL A SERINGAS E OUTROS DISPOSITIVOS,PROTETOR PLASTICO, CAIXA COM 100 UNIDADES.</t>
  </si>
  <si>
    <t>397494</t>
  </si>
  <si>
    <t>AGULHA HIPODÉRMICA DESCARTÁVEL 40 X 12, ESTÉRIL, S</t>
  </si>
  <si>
    <t>AGULHA, TIPO AGULHA HIPODÉRMICA 16G 1/2", TAMANHO 13 X 4,5, MATERIAL CORPO EM AÇO INÓX SILICONIZADO, TIPO PONTA BISEL CURTO TRIFACETADO, TIPO CONEXÃO CONECTOR EM PLÁSTICO LUER, CARACTERÍSTICAS ADICIONAIS PROTETOR PLÁSTICO, USO ESTÉRIL, DESCARTÁVEL, TIPO EMBALAGEM EMBALAGEM INDIVIDUAL. CAIXA COM 100 UNIDADES.</t>
  </si>
  <si>
    <t>439812</t>
  </si>
  <si>
    <t>AGULHA HIPODÉRMICA; MATERIAL: AÇO INOXIDÁVEL SILIC</t>
  </si>
  <si>
    <t>AGULHA LONGA PARA ANESTESIA. AGULHA GENGIVAL LONGA 27G . Agulha gengival longa, material: aço inoxidável siliconizado. Tipo ponta: com bisel trifacetado. Dimensão: 27 G.</t>
  </si>
  <si>
    <t>442144</t>
  </si>
  <si>
    <t>AGULHA LONGA PARA ANESTESIA</t>
  </si>
  <si>
    <t>AGULHA PUNÇÃO ÓSSEA; MODELO: P/ ASPIRAÇÃO, BIÓPSIA; APLICAÇÃO: INTRAÓSSEA / MEDULA ÓSSEA; TIPO: ROSENTHAL; DIMENSÕES: CERCA DE 18 G X 5 CM; MATERIAL AGULHA: AÇO INOXIDÁVEL; COMPONENTE 1: C/ MANDRIL; COMPONENTE 3: CONECTOR LUER; ESTERILIDADE: ESTERILIZÁVEL; EMBALAGEM: INDIVIDUAL</t>
  </si>
  <si>
    <t>611084</t>
  </si>
  <si>
    <t>AGULHA PUNÇÃO ÓSSEA; P/ ASPIRAÇÃO, BIÓPSIA; APLICA</t>
  </si>
  <si>
    <t>AGULHA, TIPO AGULHA HIPODÉRMICA, TAMANHO 30 X 7, MATERIAL CORPO EM AÇO INÓX SILICONIZADO, TIPO PONTA BISEL CURTO TRIFACETADO, TIPO CONEXÃO CONECTOR EM PLÁSTICO LUER, CARACTERÍSTICAS ADICIONAIS PROTETOR PLÁSTICO, USO ESTÉRIL, DESCARTÁVEL, TIPO EMBALAGEM EMBALAGEM INDIVIDUAL. CAIXA COM 100 UNIDADES</t>
  </si>
  <si>
    <t>AGULHA, TIPO AGULHA HIPODÉRMICA, TAMANHO 30 X 7, M</t>
  </si>
  <si>
    <t>BIOTÉRIO/PROPEP, MEDICINA/ARAPIRACA</t>
  </si>
  <si>
    <t>AGULHA, TIPO HIPODÉRMICA, TAMANHO 25 X 7MM, MATERIAL CORPO EM AÇO INOX SILICONIZADO, TIPO PONTA BISEL CURTO TRIFACETADO, TIPO CONEXÃO CONECTOR EM PLÁSTICO LUER, CARACTERÍSTICAS ADICIONAIS PROTETOR PLÁSTICO, USO ESTÉRIL, DESCARTÁVEL, TIPO EMBALAGEM EMBALAGEM INDIVIDUAL. CAIXA COM 100 UNIDADES.</t>
  </si>
  <si>
    <t>397505</t>
  </si>
  <si>
    <t>AGULHA, TIPO HIPODÉRMICA, TAMANHO 30 X 8, MATERIAL CORPO EM AÇO INÓX SILICONIZADO, TIPO PONTA BISEL CURTO TRIFACETADO, TIPO CONEXÃO CONECTOR EM PLÁSTICO LUER, CARACTERÍSTICAS ADICIONAIS PROTETOR PLÁSTICO, USO ESTÉRIL, DESCARTÁVEL, TIPO EMBALAGEM CAIXA COM 100 UNIDADES</t>
  </si>
  <si>
    <t>397503</t>
  </si>
  <si>
    <t>AGULHA, TIPO HIPODÉRMICA, TAMANHO 30 X 8, MATERIAL</t>
  </si>
  <si>
    <t>INSTITUTO DE QUÍMICA E BIOTECNOLOGIA, CENTRO DE TECNOLOGIA, MEDICINA/ARAPIRACA, MHN/PROEX, NDI/CEDU, U.E. VIÇOSA/FAZENDA/CECA, ENFERMAGEM/ARAPIRACA</t>
  </si>
  <si>
    <t>ALGODÃO HIDRÓFILO 500 G. ALGODÃO, HIDRÓFILO, SANFONADO, ALVEJADO, PURIFICADO, ISENTO DE IMPUREZAS.</t>
  </si>
  <si>
    <t>383596</t>
  </si>
  <si>
    <t>ALGODÃO HIDRÓFILO 500 G. ALGODÃO, HIDRÓFILO, SANFO</t>
  </si>
  <si>
    <t>ALGODÃO ORTOPÉDICO, TIPO HIDRÓFOBO, MATERIAL EM FIBRAS DE ALGODÃO CRÚ, MACIO, SEM FIBRAS SINTÉTICAS OU PLÁSTICO, APRESENTAÇÃO ROLO. EMBALAGEM COM 1KG</t>
  </si>
  <si>
    <t>291086</t>
  </si>
  <si>
    <t>HOSPITAL VETERINÁRIO/CECA, MEDICINA/ARAPIRACA</t>
  </si>
  <si>
    <t>ALGODÃO, ORTOPÉDICO, EM MANTAS, EM FIBRA DE ALGODÃO CRÚ, 10CM X 180CM, ENROLADO EM PAPEL APROPRIADO, NÃO ESTÉRIL, EMBALAGEM INDIVIDUAL</t>
  </si>
  <si>
    <t>448246</t>
  </si>
  <si>
    <t>ALGODÃO, ORTOPÉDICO, EM MANTAS, EM FIBRA DE ALGODÃ</t>
  </si>
  <si>
    <t>PISTOLA PARA INJEÇÕES INTRAÓSSEAS INFANTIL A PENETRAÇÃO DA TUBEROSIDADE TIBIAL VAI 1 CM EM DIREÇÃO À PARTE INTERNA DA PERNA E 1 CM PARA BAIXO EM DIREÇÃO À FOSSA AGULHA PUNÇÃO ÓSSEA; MODELO: P/ INFUSÃO; DIMENSÕES: CERCA DE 16 G X 0,5 A 1,5 CM, AJUSTÁVEL; MATERIAL AGULHA: AÇO INOXIDÁVEL; PEÇA DE MÃO: C/ EMPUNHADURA; ESTERILIDADE: ESTÉRIL, USO ÚNICO; EMBALAGEM: INDIVIDUAL</t>
  </si>
  <si>
    <t>605292</t>
  </si>
  <si>
    <t xml:space="preserve">PISTOLA PARA INJEÇÕES INTRAÓSSEAS INFANTIL </t>
  </si>
  <si>
    <t>ATADURA , MATERIAL CREPOM, 12 X 180- 13 FIOS        -
CATMAT 361758 - ATADURA, MATERIAL CREPOM, 100% ALGODÃO, LARGURA 6, COMPRIMENTO 180, TIPO EM REPOUSO, QUANTIDADE FIOS 13, TIPO EMBALAGEM EMBALAGEM INDIVIDUAL.</t>
  </si>
  <si>
    <t>361758</t>
  </si>
  <si>
    <t>ATADURA , MATERIAL CREPOM, 6 X 180- 13 FIOS	-
 36</t>
  </si>
  <si>
    <t>ATADURA, MATERIAL CREPOM, LARGURA 10 CM: ATADURA, TIPO 1: CREPOM, MATERIAL 1: 100% ALGODÃO, DIMENSÕES: 10 CM, GRAMATURA 1: CERCA DE 13 FIOS, CM², EMBALAGEM: EMBALAGEM INDIVIDUAL. ROLO 1,8 M.</t>
  </si>
  <si>
    <t>444355</t>
  </si>
  <si>
    <t xml:space="preserve">ATADURA, MATERIAL CREPOM, LARGURA 10 CM: ATADURA, </t>
  </si>
  <si>
    <t>ATADURA, MATERIAL CREPOM, LARGURA 15 CM: ATADURA, TIPO 1: CREPOM, MATERIAL 1: 100% ALGODÃO, DIMENSÕES: 15 CM, GRAMATURA 1: CERCA DE 13 FIOS, CM2, EMBALAGEM: EMBALAGEM INDIVIDUAL ROLO 1,8 M.</t>
  </si>
  <si>
    <t>444365</t>
  </si>
  <si>
    <t xml:space="preserve">ATADURA, MATERIAL CREPOM, LARGURA 15 CM: ATADURA, </t>
  </si>
  <si>
    <t>ATADURA, MATERIAL CREPOM, LARGURA 20 CM: ATADURA, TIPO 1: CREPOM, MATERIAL 1: 100% ALGODÃO, DIMENSÕES: 20 CM, GRAMATURA 1: CERCA DE 13 FIOS, CM², EMBALAGEM: EMBALAGEM INDIVIDUAL ROLO 1,80 M.</t>
  </si>
  <si>
    <t>444371</t>
  </si>
  <si>
    <t xml:space="preserve">ATADURA, MATERIAL CREPOM, LARGURA 20 CM: ATADURA, </t>
  </si>
  <si>
    <t xml:space="preserve">BALANÇA COM ESTADIÔMETRO, CAPACIDADE ATÉ 200KG, FONTE DE ALIMENTAÇÃO EXTERNA DE 90 A 240 VAC COM CHAVEAMENTO AUTOMÁTICO (BIVOLT); CONSUMO: 08 VA; PLATAFORMA E COLUNA DE AÇO CARBONO; BASE EM AÇO CARBONO, ACABAMENTO BICROMATIZADO; PÉS REGULÁVEIS EM BORRACHA SINTÉTICA; TAPETE ANTIDERRAPANTE; ANTROPÔMETRO EM ALUMÍNIO ANODIZADO E LITOGRAFADO COM MEDIDA DE: ATE´ 2 MM COM FRAÇÃO DE 0,5 CM; HOMOLOGADA PELO INMETRO E AFERIDA PELO IPEM.
</t>
  </si>
  <si>
    <t>442497</t>
  </si>
  <si>
    <t>BALANÇA COM ESTADIÔMETRO, CAPACIDADE ATÉ 200KG, FO</t>
  </si>
  <si>
    <t>BALANÇA DIGITAL PEDIÁTRICA 25KG - DISPOSITIVO P, MEDIDAS ANTROPOMÉTRICAS, TIPO : TIPO BALANÇA PEDIÁTRICA, MODELO: ELÉTRICA, MATERIAL : GABINETE PLÁSTICO, COMPONENTE I: C, VISOR E AJUSTE DIGITAL, COMPONENTE II: CONCHA ANATÔMICA EM POLIPROPILENO INJETADO, COMPONENTE III: PÉS REGULÁVEIS, CAPACIDADE MÁXIMA CARGA: ATÉ 25 KG</t>
  </si>
  <si>
    <t>472668</t>
  </si>
  <si>
    <t>BALANÇA DIGITAL PEDIÁTRICA 25KG - DISPOSITIVO P, M</t>
  </si>
  <si>
    <t>BIOIMPEDÂNCIA TETRAPOLAR PARA AVALIAÇÃO        -
CATMAT: 305065. BIOIMPEDÂNCIA TETRAPOLAR. APARELHO PARA AVALIAÇÃO DE GORDURA CORPORAL, MÉTODO: BIOIMPEDÂNCIA COM SISTEMA DE ELETRODOS TETRAPOLAR (4 PONTOS). FUNÇÕES: GORDURA CORPORAL EM KG E %, GORDURA IDEAL EM KG E %, MASSA MUSCULAR ESQUELÉTICA EM KG E % (&gt;18 ANOS), MASSA LIVRE DE GORDURA EM KG E %, MASSA LIVRE DE GORDURA IDEAL, ÁGUA CORPORAL TOTAL, ÁGUA CORPORAL IDEAL, PESO IDEAL TEÓRICO, ÍNDICE DE MASSA CORPORAL (IMC), GASTO ENERGÉTICO BASAL (GEB), GASTO ENERGÉTICO TOTAL (GET), VALORES DE RESISTÊNCIA E REATÂNCIA, GRÁFICO ENTRE VALORES ENCONTRADOS E VALORES IDEAIS, GRÁFICOS COMPARATIVOS ENTRE AVALIAÇÕES REALIZADAS, HISTÓRICO DE AVALIAÇÕES POR AVALIADO.</t>
  </si>
  <si>
    <t>305065</t>
  </si>
  <si>
    <t>BIOIMPEDÂNCIA TETRAPOLAR PARA AVALIAÇÃO	-
: 30506</t>
  </si>
  <si>
    <t>INSTITUTO DE EDUCAÇÃO FÍSICA E ESPORTE; ENFERMAGEM/ARAPIRACA, PROEST - PRO-REITORIA ESTUDANTIL</t>
  </si>
  <si>
    <t>BIOMBO HOSPITALAR, MATERIAL AÇO INOXIDÁVEL, ACABAMENTO DA ESTRUTURA ESMALTADO, TIPO DUPLO DOBRÁVEL, ALTURA 1,80, COMPRIMENTO COMPRIMENTO 1,80 APROXIMADAMENTE, ABERTO, TIPO DE RODÍZIO 2 PONTEIRAS FIXAS E 1 GIRATÓRIA, ACABAMENTO DO RODÍZIO TERMOPLÁSTICA, CARACTERÍSTICAS ADICIONAIS TECIDO REFORÇADO.</t>
  </si>
  <si>
    <t>405840</t>
  </si>
  <si>
    <t>BIOMBO HOSPITALAR	-  - 405840 - BIOMBO HOSPITALAR,</t>
  </si>
  <si>
    <t>BOCAL, COMPATIBILIDADE:COMPATÍVEL C/ ESPIRO METRO MIR SPIROBANK II, MATERIA PRIMA:PAPELÃO RESISTENTE, FACE EXTERNA IMPERMEÁVEL, MODELO:TUBULAR RETO, TAMANHO: 28MM INTERNO, ESTERILIDADE: DESCARTÁVEL, APRESENTAÇÃO:EMBALAGEM INDIVIDUAL. PACOTE COM 100 UNIDADES.</t>
  </si>
  <si>
    <t>475100</t>
  </si>
  <si>
    <t xml:space="preserve">BOCAL, COMPATIBILIDADE:COMPATÍVEL C/ ESPIRO METRO </t>
  </si>
  <si>
    <t>BOCAL, COMPATIBILIDADE:COMPATÍVEL C/ MEDIDOR DE PICO FLUXO EXPIRATÓRIO, MATERIA PRIMA:PLÁSTICO RESISTENTE, MODELO:TUBULAR RETO, TAMANHO:ADULTO, ESTERILIDADE:DESCARTÁVEL</t>
  </si>
  <si>
    <t>BOCAL, COMPATIBILIDADE:COMPATÍVEL C/ MEDIDOR DE PI</t>
  </si>
  <si>
    <t>BOCAL, COMPATIBILIDADE:COMPATÍVEL C/ MEDIDOR DE PICO FLUXO EXPIRATÓRIO, MATERIA PRIMA:PLÁSTICO RESISTENTE, MODELO:TUBULAR RETO, TAMANHO:INFANTIL, ESTERILIDADE:DESCARTÁVEL</t>
  </si>
  <si>
    <t>BOLSA PRESSÓRICA, MATERIAL:POLÍMERO, TIPO:INDICADOR DE PRESSÃO, TIPO FECHAMENTO:C/ TRAVA DE SEGURANÇA, CAPACIDADE:CAPACIDADE DE ARMAZENAR BOLSA INFUSÃO ATÉ 500 ML, CARACTERÍSTICAS: MANGUITO, PERA E VÁLVULA</t>
  </si>
  <si>
    <t>443016</t>
  </si>
  <si>
    <t>BOLSA PRESSÓRICA, MATERIAL:POLÍMERO, TIPO:INDICADO</t>
  </si>
  <si>
    <t>BOMBA INFUSÃO PORTÁTIL VETERINÁRIA ALVO CONTROLADA, TITÂNIO, IMPLANTÁVEL, P/ MEDICAMENTOS, FLUXO CONTÍNUO, SISTEMA AUTO-VEDANTE SILICONE, ATÉ 60 ML, C/ FILTRO ESTÉRIL, IDENTIFICAÇÃO RADIOPACA, ESTÉRIL, USO ÚNICO, USO COM SERINGAS A PARTIR DE 10 ML, COM POSSIBILIDADE DE CONFIGURAÇÃO MANUAL DE MARCAS DE SERINGAS NÃO PRÉ-CONFIGURADAS.</t>
  </si>
  <si>
    <t>421327</t>
  </si>
  <si>
    <t>BOMBA INFUSÃO PORTÁTIL VETERINÁRIA ALVO CONTROLADA</t>
  </si>
  <si>
    <t>ENFERMAGEM/ARAPIRACA, HOSPITAL VETERINÁRIO/CECA</t>
  </si>
  <si>
    <t>CABO DE BISTURI CIRÚRGICO, TAMANHO Nº 4, COMPRIMENTO CERCA DE 12 CM, CABO CHATO, PARA LÂMINA Nº 18 A 36, MATERIAL AÇO INOX AISI 420, AUTOCLAVÁVEL ATÉ 135 °C. COM COMPATIBILIDADE PARA SISTEMA DE RASTREABILIDADE. GARANTIA DE 10 ANOS.</t>
  </si>
  <si>
    <t>299116</t>
  </si>
  <si>
    <t>CABO BISTURI Nº 4	-  CABO BISTURI, MATERIAL: AÇO I</t>
  </si>
  <si>
    <t>PROGEP - PRÓ-REITORIA DE GESTÃO DE PESSOAS; ENFERMAGEM/ARAPIRACA, MEDICINA/ARAPIRACA, HOSPITAL VETERINÁRIO/CECA, INSTITUTO DE CIÊNCIAS BIOLÓGICAS</t>
  </si>
  <si>
    <t>CABO DE BISTURI CIRÚRGICO, TAMANHO Nº 3, COMPRIMENTO CERCA DE 12 CM, CABO CHATO, PARA LÂMINA Nº 10 A 17, MATERIAL AÇO INOX AISI 420, AUTOCLAVÁVEL ATÉ 135 °C. COM COMPATIBILIDADE PARA SISTEMA DE RASTREABILIDADE. GARANTIA DE 10 ANOS. LOTE, LOGOMARCA DO FABRICANTE E AS INICIAIS DO HOSPITAL, UTILIZANDO MÉTODO A LASER.</t>
  </si>
  <si>
    <t>272821</t>
  </si>
  <si>
    <t>CABO DE BISTURI CIRÚRGICO, TAMANHO Nº 3, COMPRIMEN</t>
  </si>
  <si>
    <t>CADEIRA DE RODAS SIMPLES COM PNEU INFLÁVEL CDS DOBRÁVEL LARGURA DO ASSENTO: 40 CM PROFUNDIDADE DO ASSENTO: 41 CM 
ALTURA ENCOSTO: 36 CM ALTURA DO ASSENTO AO CHÃO: 52 CM COMPRIMENTO TOTAL DA CADEIRA: 100 CM LARGURA TOTAL ABERTA: 64 CM 
LARGURA TOTAL FECHADA: 30 CM ALTURA DO CHÃO À MANOPLA: 90 CM PESO DA CADEIRA: 14 KG ALTURA DO CHÃO AO AP DE BRAÇO: 69 CM 
ALTURA DO ASSENTO AO AP DE BRAÇO: 19 CM</t>
  </si>
  <si>
    <t>428365</t>
  </si>
  <si>
    <t>CADEIRA DE RODAS SIMPLES COM PNEU INFLÁVEL CDS DOB</t>
  </si>
  <si>
    <t>"CAIXA DE IMPLANTES ORTOPÉDICOS VETERINÁRIOS; MATERIAL: TITÂNIO, MINI/MICRO; CONTEÚDO: BROCA TRUNCADA Ø0,8X12X100MM (2 UNIDADES); BROCA TRUNCADA Ø1,0X20X100MM        (2 UNIDADES); GUIA DE PERFURAÇÃO Ø 1.3 MM; GUIA DE PERFURAÇÃO Ø 1.7 MM; CHAVE CRUCIFORME ROSA 0,5MM; PINÇA PEGA PARAFUSO; PINÇA PEGA PLACA; ESTOJO PLACAS E PARAFUSOS; CAIXA DE ESTERILIZAÇÃO INOX 260X120X60MM; FIO DE KIRSCHNER  Ø1,0X100MM (PACOTE COM 10); PARAFUSO BLOQUEADO MINI TOY 1,2X04 A 12MM (2 EM 2) 5 DE CADA; PARAFUSO BLOQUEADO MINI TOY 1,5X04 A 12MM (2 EM 2) 5 DE CADA; PLACA RETA MINI TOY 4 FUROS        (2 UNIDADES); PLACA RETA MINI TOY 6 FUROS (2 UNIDADES); PLACA Y LONGA MINI TOY 02 FUROS; PLACA Y LONGA MINI TOY 03 FUROS; PLACA L110 MINI TOY 3 FUROS DIREITA; PLACA L110 MINI TOY 3 FUROS ESQUERDA; PLACA L90 MINI TOY 2 FUROS DIREITA; PLACA L90 MINI TOY 2 FUROS ESQUERDA."</t>
  </si>
  <si>
    <t>"CAIXA DE IMPLANTES ORTOPÉDICOS VETERINÁRIOS; MATERIAL: TITÂNIO, TAMANHO: 1,5/2,0; CONTEÚDO: BROCA TRUNCADA  Ø1,5X20X100MM (2 UNIDADES); BROCA TRUNCADA Ø1,0X20X100MM (2 UNIDADES); GUIA DE PERFURAÇÃO 1,5/2,0; GUIA DE PERFURAÇÃO TRUNCADA 1,5/2,0; CHAVE CRUCIFORME 0,5MM; PINÇA PEGA PARAFUSO; PINÇA PEGA PLACA; MEDIDOR DE PROFUNDIDADE 0 ATÉ 40MM; CONTAINER INOX 250X210X70MM – 1,5/2,0; PARAFUSO CORTICAL Ø1,5 COMP 06 A 14MM (2 EM 2) 1 DE CADA (5 UNIDADES); PARAFUSO CORTICAL Ø2,0 COMP 06 A 20MM (2 EM 2) 1 DE CADA (8 UNIDADES); PARAFUSO BLOQUEADO Ø1,5 COMP 06 A 14MM (2 EM 2) 5 DE CADA (25 UNIDADES); PARAFUSO BLOQUEADO Ø2,0 COMP 06 A 20MM (2 EM 2) 5 DE CADA        (40 UNIDADES) PLACA 1,5/2,0 RETA GII 04 FUROS; PLACA 1,5/2,0 RETA GII 05 FUROS; PLACA 1,5/2,0 RETA GII 06 FUROS; PLACA 1,5/2,0 RETA GII 08 FUROS; PLACA 1,5/2,0 RETA GII REFORÇADA 10 FUROS; PLACA 1,5/2,0 RETA GII REFORÇADA 12 FUROS; PLACA 1,5/2,0 PONTE REFORÇADA 50MM; PLACA 1,5/2,0 PONTE REFORÇADA 66MM; PLACA 1,5/2,0 PONTE REFORÇADA 83MM; PLACA 1,5/2,0 PONTE REFORÇADA 98MM; PLACA 1,5/2,0 Y EM PONTE 02 FUROS; PLACA 1,5/2,0 Y EM PONTE 03 FUROS; PLACA 1,5/2,0 Y EM PONTE 04 FUROS; PLACA 1,5/2,0 L 05 FUROS DIREITA; PLACA 1,5/2,0 L 05 FUROS ESQUERDA; PLACA 1,5/2,0 CONDILAR 05 FUROS DIREITA; PLACA 1,5/2,0 CONDILAR 05 FUROS ESQUERDA; PLACA 1,5/2,0  RECONSTRUÇÃO 08 FUROS; PLACA 1,5/2,0 ACETABULAR 06 FUROS
"</t>
  </si>
  <si>
    <t>"CAIXA DE IMPLANTES ORTOPÉDICOS VETERINÁRIOS; MATERIAL: TITÂNIO, TAMANHO: 2,4/2,7; CONTEÚDO: BROCA TRUNCADA Ø 1,8 X 30 MM (2 UNIDADES); BROCA TRUNCADA Ø2,0MM (2 UNIDADES); GUIA DE BLOQUEIO 2,4/2,7 (2 UNIDADES); GUIA DE BROCA DUPLO Ø2,4/2,7; CHAVE CRUCIFORME 0,7MM; PINÇA PEGA PARAFUSO; PINÇA PEGA PLACA; MEDIDOR DE PROFUNDIDADE 0 ATÉ 40MM; PAR DE GRIFAS PARA MODELAR PLACAS; ESTOJO PARAFUSOS 2,4/2,7; ESTOJO PLACAS RETAS 2,4/2,7; ESTOJO PLACAS T E CONDILAR 2,4/2,7; ESTOJO PLACAS Y E L 2,4/2,7; CONTAINER INOX 250X210X90 MM – 2,4/2,7; PARAFUSO CORTICAL Ø2,4×08 A 24MM (2 EM 2) 1 DE CADA (9 UNIDADES); PARAFUSO CORTICAL Ø2,7×08 A 24MM (2 EM 2) 1 DE CADA (9 UNIDADES); PARAFUSO BLOQUEADO Ø2,4×08 A 24MM (2 EM 2) 5 DE CADA (45 UNIDADES); PARAFUSO BLOQUEADO Ø2,7×08 A 28MM (2 EM 2) 5 DE CADA (55 UNIDADES); PLACA 2,4/2,7 RETA 06 FUROS; PLACA 2,4/2,7 RETA 08 FUROS; PLACA 2,4/2,7 RETA 10 FUROS; PLACA 2,4/2,7 RETA REFORÇADA 12 FUROS; PLACA 2,4/2,7 RETA REFORÇADA 14 FUROS; PLACA 2,4/2,7 PONTE REFORÇADA 84MM; PLACA 2,4/2,7 PONTE REFORÇADA 104MM; PLACA 2,4/2,7 PONTE REFORÇADA 124MM; PLACA 2,4/2,7 PONTE REFORÇADA 144MM; PLACA 2,4/2,7 Y EM PONTE 02 FUROS; PLACA 2,4/2,7 Y EM PONTE 06 FUROS; PLACA 2,4/2,7 L 05 FUROS DIREITA; PLACA 2,4/2,7 L 05 FUROS ESQUERDA; PLACA 2,4/2,7 CONDILAR 07 FUROS DIREITA; PLACA 2,4/2,7 CONDILAR 07 FUROS ESQUERDA"</t>
  </si>
  <si>
    <t>CAMPO CIRÚRGICO DE MESA ESTÉRIL ESTÉRIL 100 X 100 CM: CAMPO CIRÚRGICO ESTÉRIL SMS FENESTRADO 100 X 100 CM: CAMPO CIRÚRGICO; TIPO: FENESTRADO; MATERIAL: 100% ALGODÃO; DIMENSÃO: CERCA DE 100 X 100 CM; CIRCUNFERÊNCIA DA ÁREA FENESTRADA É DE 11 CM; CARACTRÍSTICAS ADICIONAIS: GRAMATURA: MÍNIMO DE 200 G/M2</t>
  </si>
  <si>
    <t>607048</t>
  </si>
  <si>
    <t xml:space="preserve">CAMPO CIRÚRGICO DE MESA ESTÉRIL ESTÉRIL 100 X 100 </t>
  </si>
  <si>
    <t>CAMPO CIRÚRGICO FENESTRADO 100% ALGODÃO 50 X 50 CM: CAMPO CIRÚRGICO. MODELO: FENESTRADO. MATERIAL: 100% ALGODÃO. GRAMATURA: MÍNIMO DE 200 G/M2. DIMENSÕES: CERCA DE 50 X 50 CM. COR: C/ COR. ESTERILIDADE: ESTERILIZÁVEL</t>
  </si>
  <si>
    <t>607046</t>
  </si>
  <si>
    <t>CAMPO CIRÚRGICO FENESTRADO 100% ALGODÃO 50 X 50 CM</t>
  </si>
  <si>
    <t>CANETA CIRURGICA DE MARCACAO DERMATOGRAFICA, COMPOSIÇÃO: TINTA À BASE VIOLETA GENCIANA, TIPO PONTA: PONTA FINA, ESTERILIDADE: REUTILIZÁVEL</t>
  </si>
  <si>
    <t>436469</t>
  </si>
  <si>
    <t>CASSETE &amp; SIGMA 35X43 - 14X17"", PEÇA/ACESSÓRIO PROCESSAMENTO IMAGEM RADIOLÓGICA, TIPO: CASSETE INTENSIFICADORA DIGITAL 35X43CM.</t>
  </si>
  <si>
    <t>391763</t>
  </si>
  <si>
    <t>CASSETE &amp; SIGMA 35X43 - 14X17,         PEÇA/ACESSÓ</t>
  </si>
  <si>
    <t>CATETER CENTRAL; APLICAÇÃO: VENOSO; MATÉRIA PRIMA: POLIURETANO RADIOPACO; DIÂMETRO: CERCA 7 FR; VIAS: DUPLO LÚMEN; LÚMEN: 14 A 18 GAU; COMPRIMENTO: CERCA 20 CM; TIPO FIXAÇÃO: FIXAÇÃO SUBCUTÂNEA; CONECTOR: CONECTORES PADRÃO, CLAMP EM TODAS VIAS E TAMPAS; COMPONENTE: KIT INTRODUTOR COMPLETO; TIPO USO: ESTÉRIL, DESCARTÁVEL, EMBALAGEM INDIVIDUAL</t>
  </si>
  <si>
    <t>437298</t>
  </si>
  <si>
    <t>CATETER CENTRAL; APLICAÇÃO: VENOSO; MATÉRIA PRIMA:</t>
  </si>
  <si>
    <t>CATETER INTRAVENOSO Nº 14G - CATETER INTRAVENOSO , MATERIAL POLIURETANO OCRILON, CALIBRE 14G, APLICACAO PERIFERICA</t>
  </si>
  <si>
    <t>FÁRMACOS</t>
  </si>
  <si>
    <t>CATÉTER INTRAVENOSO 14GX1.88”</t>
  </si>
  <si>
    <t>CATÉTER INTRAVENOSO 16GX1.88”: CATETER INTRAVENOSO Nº 16G - CATETER INTRAVENOSO , MATERIAL POLIURETANO OCRILON, CALIBRE 16G, APLICACAO PERIFERICA</t>
  </si>
  <si>
    <t>CATÉTER INTRAVENOSO 16GX1.88”</t>
  </si>
  <si>
    <t>CATÉTER INTRAVENOSO 20GX1.16”</t>
  </si>
  <si>
    <t>CATETER MONITORIZAÇÃO; TIPO: ARTERIAL; USO: RADIAL; TAMANHO: 3 FR; COMPRIMENTO: CERCA DE 5 A 6 CM; ESTERILIDADE: ESTÉRIL, USO ÚNICO; MATERIAL: POLIETILENO RADIOPACO; COMPONENTES: KIT C/ FIO GUIA E AGULHA INTRODUTORA; COMPONENTE I: ABA P/ SUTURA E FIXAÇÃO.</t>
  </si>
  <si>
    <t>439029</t>
  </si>
  <si>
    <t>CATETER PERIFÉRICO , COMPONENTE 2 C/ SISTEMA SEGURANÇA SEGUNDO NR/32, TIPO USO ESTÉRIL, DESCARTÁVEL, EMBALAGEM INDIVIDUAL, APLICAÇÃO VENOSO, MODELO TIPO ESCALPE, MATERIAL AGULHA AGULHA AÇO INOX, DIAMETRO 23 GAU, COMPONENTE ADICIONAL C/ ASA DE FIXAÇÃO, TUBO EXTENSOR, CONECTOR CONECTOR PADRÃO C/ TAMPA</t>
  </si>
  <si>
    <t>437167</t>
  </si>
  <si>
    <t>CATETER PERIFÉRICO , COMPONENTE 2 C/ SISTEMA SEGUR</t>
  </si>
  <si>
    <t>CATETER PERIFÉRICO, MATERIAL CATETER: POLÍMERO RADIOPACO, APLICAÇÃO: VENOSO, MATERIAL AGULHA: AGULHA AÇO INOX, DIÂMETRO: 24 GAU, COMPRIMENTO: CERCA 20 MM, CONECTOR: CONECTOR PADRÃO, COMPONENTE 1: CÂMARA REFLUXO C, FILTRO, TIPO USO: ESTÉRIL, DESCARTÁVEL. CAIXA COM 100 UNIDADES.</t>
  </si>
  <si>
    <t>CATETER PERIFÉRICO\, POLÍMERO RADIOPACO\, VENOSO\, AGULHA AÇO INOX\, 22 GAU\, CERCA 25 MM\, CONECTOR PADRÃO\, CÂMARA REFLUXO C/ FILTRO\, C/ SISTEMA SEGURANÇA SEGUNDO NR/32\, ESTÉRIL\, DESCARTÁVEL\, EMBALAGEM INDIVIDUAL</t>
  </si>
  <si>
    <t>CATETER PERIFÉRICO\, POLÍMERO RADIOPACO\, VENOSO\,</t>
  </si>
  <si>
    <t>DISPOSITIVO PARA INFUSÃO INTRA VENOSA. CATETER PERIFÉRICO, APLICAÇÃO: VENOSO, MODELO: TIPO ESCALPE, MATERIAL AGULHA: AGULHA AÇO INOX, DIAMETRO: 25 GAU, COMPONENTE ADICIONAL: C, ASA DE FIXAÇÃO, TUBO EXTENSOR, CONECTOR: CONECTOR PADRÃO C, TAMPA, COMPONENTE 1: C, ADAPTADOR COLETA À VÁCUO, COMPONENTE 2: C, SISTEMA SEGURANÇA SEGUNDO NR,32, TIPO USO: ESTÉRIL, DESCARTÁVEL, EMBALAGEM INDIVIDUAL</t>
  </si>
  <si>
    <t>437172</t>
  </si>
  <si>
    <t>DISPOSITIVO PARA INFUSÃO INTRA VENOSA. CATETER PER</t>
  </si>
  <si>
    <t>CATETER VENOSO CENTRAL DE INSERÇÃO PERIFÉRICA (PICC) DUPLO LÚMEN EM POLIURETANO 5 FR X 60 CM COM MANDRIL        CATETER CENTRAL APLICAÇÃO: VENOSO; TIPO IMPLANTE: INSERÇÃO PERIFÉRICA; MATÉRIA PRIMA: POLIURETANO RADIOPACO; DIÂMETRO: CERCA 5 FR; VIAS: DUPLO LÚMEN; COMPRIMENTO: 60 CM; CONECTOR: CONECTORES PADRÃO, CLAMP EM TODAS VIAS E TAMPAS; COMPONENTE: KIT INTRODUTOR COMPLETO; TIPO USO: ESTÉRIL, DESCARTÁVEL, EMBALAGEM INDIVIDUAL</t>
  </si>
  <si>
    <t>437327</t>
  </si>
  <si>
    <t>CATETER VENOSO CENTRAL DE INSERÇÃO PERIFÉRICA (PIC</t>
  </si>
  <si>
    <t>CINTO USO MÉDICO; MATERIAL: POLIAMIDA, RADIOTRANSPARENTE; TIPO: C/ COR; APLICAÇÃO: PARA PRANCHA DE RESGATE; TIPO FECHO: AJUSTÁVEL C/ PRESILHA</t>
  </si>
  <si>
    <t>602087</t>
  </si>
  <si>
    <t>CINTO USO MÉDICO; MATERIAL: POLIAMIDA, RADIOTRANSP</t>
  </si>
  <si>
    <t>CLIP PARA ESPIROMETRIA - MATERIAL HOSPITALAR, TIPO:CLIPE, APLICAÇÃO:NASAL, PARA ESPIROMETRIA, COMPONENTES:PLÁSTICO, ESTERILIDADE :USO ÚNICO</t>
  </si>
  <si>
    <t>447068</t>
  </si>
  <si>
    <t>CLIP PARA ESPIROMETRIA - MATERIAL HOSPITALAR, TIPO</t>
  </si>
  <si>
    <t>COLAR CERVICAL ADULTO TAMANHO GRANDE (G): EQUIPAMENTOS UTILIZADOS PARA IMOBILIZAÇÃO E TRANSPORTE DE PACIENTES, PREVENINDO CONTRA DESVIOS NA COLUNA CERVICAL. DEVE SER EM POLIESTIRENO DE ALTA DENSIDADE, COM REVESTIMENTO EM EVA, COM FECHO EM VELCRO, COM SUPORTE MENTONIANO, ABERTURA POSTERIOR PARA PALPAÇÃO E VENTILAÇÃO DA NUCA, ABERTURA FRONTAL QUE PERMITE A PALPAÇÃO DO PULSO CAROTÍDEO E ACESSO À TRAQUEIA, TAMANHO GRANDE (G).</t>
  </si>
  <si>
    <t>456008</t>
  </si>
  <si>
    <t>COLAR CERVICAL ADULTO TAMANHO GRANDE (G): EQUIPAME</t>
  </si>
  <si>
    <t>COLAR CERVICAL ADULTO TAMANHO MÉDIO (M): EQUIPAMENTOS UTILIZADOS PARA IMOBILIZAÇÃO E TRANSPORTE DE PACIENTES, PREVENINDO CONTRA DESVIOS NA COLUNA CERVICAL. DEVE SER EM POLIESTIRENO DE ALTA DENSIDADE, COM REVESTIMENTO EM EVA, COM FECHO EM VELCRO, COM SUPORTE MENTONIANO, ABERTURA POSTERIOR PARA PALPAÇÃO E VENTILAÇÃO DA NUCA, ABERTURA FRONTAL QUE PERMITE A PALPAÇÃO DO PULSO CAROTÍDEO E ACESSO À TRAQUEIA, TAMANHO M.</t>
  </si>
  <si>
    <t>456005</t>
  </si>
  <si>
    <t>COLAR CERVICAL ADULTO TAMANHO MÉDIO (M): EQUIPAMEN</t>
  </si>
  <si>
    <t>COLAR CERVICAL ADULTO TAMANHO PEQUENO (P): EQUIPAMENTOS UTILIZADOS PARA IMOBILIZAÇÃO E TRANSPORTE DE PACIENTES, PREVENINDO CONTRA DESVIOS NA COLUNA CERVICAL. DEVE SER EM POLIESTIRENO DE ALTA DENSIDADE, COM REVESTIMENTO EM EVA, COM FECHO EM VELCRO, COM SUPORTE MENTONIANO, ABERTURA POSTERIOR PARA PALPAÇÃO E VENTILAÇÃO DA NUCA, ABERTURA FRONTAL QUE PERMITE A PALPAÇÃO DO PULSO CAROTÍDEO E ACESSO À TRAQUEIA, TAMANHO PEQUENO (P).</t>
  </si>
  <si>
    <t>456006</t>
  </si>
  <si>
    <t>COLAR CERVICAL ADULTO TAMANHO PEQUENO (P): EQUIPAM</t>
  </si>
  <si>
    <t>COLCHÃO PARA SISTEMA DE AQUECIMENTO DE AR WARMAIR 60X100 CM</t>
  </si>
  <si>
    <t>458898</t>
  </si>
  <si>
    <t>COLETOR DE URINA, MATERIAL* PVC, TIPO SISTEMA FECHADO, CAPACIDADE* CERCA DE 2000, GRADUAÇÃO GRADUAÇÃO DE 100 EM 100, VÁLVULA VÁLVULA ANTI-REFLUXO, PINÇA CLAMP CORTA FLUXO, COMPONENTES ALÇA DE SUSTENTAÇÃO, OUTROS COMPONENTES MEMBRANA AUTOCICATRIZANTE, ESTERILIDADE* ESTÉRIL, DESCARTÁVEL</t>
  </si>
  <si>
    <t>419371</t>
  </si>
  <si>
    <t>COLETOR DE URINA, MATERIAL* PVC, TIPO SISTEMA FECH</t>
  </si>
  <si>
    <t>COMPRESSA DE CAMPO OPERATÓRIO ESTÉRIL 25 X 28CM, PRÉ-LAVADOS,COR BRANCA, COM FIO RADIOPACO, 100% ALGODÃO, EM TECIDO QUÁDRUPLO SOBREPOSTO. ISENTO DE AGENTES TÓXICOS E  IRRITANTES DÉRMICOS, SEM DESPRENDIMENTO DE FIOS, COM ALÇA EM UMA DAS PONTAS. VALIDADE: 5 ANOS A PARTIR DA DATA DE ESTERILIZAÇÃO, ENQUANTO A EMBALAGEM NÃO FOR ABERTA, DANIFICADA OU MOLHADA. EMBALAGEM CONTENDO 5 UNIDADES.</t>
  </si>
  <si>
    <t>COMPRESSA DE CAMPO OPERATÓRIO ESTÉRIL 25 X 28CM, P</t>
  </si>
  <si>
    <t>CENTRO DE TECNOLOGIA, ENFERMAGEM/ARAPIRACA, FACULDADE DE ODONTOLOGIA</t>
  </si>
  <si>
    <t>COMPRESSA DE GAZE HIDRÓFILA, ESTÉRIL 9 FIOS, CONSTITUÍDA DE TECIDO 100% OU MISTO. COM 5 DOBRAS E 8 CAMADAS DE MODO A MEDIR 7,5 CM X 7,5CM QUANDO DOBRADAS COM BORDAS .DOBRADAS PARA FACE INTERNA E SEM FIOS SOLTOS. EMBALAGEM INDIVIDUAL COM 10 COMPRESSAS EM CADA PACOTE , TRAZENDO DADOS DE IDENTIFICAÇÃO , PROCEDÊNCIA, NÚMERO DE LOTES, MÉTODO, DATA DE VALIDADE DE ESTERILIZAÇÃO, DATA DE FABRICAÇÃO OU PRAZO DE VALIDADE. O PRAZO DE VALIDADE DEVE SER DE NO MÍNIMO 12 MESES A PARTIR DA DATA DA ENTREGA.</t>
  </si>
  <si>
    <t>269980</t>
  </si>
  <si>
    <t>COMPRESSA DE GAZE HIDRÓFILA, ESTÉRIL 9 FIOS, CONST</t>
  </si>
  <si>
    <t>COMPRESSA GAZE, MATERIAL: TECIDO 100% ALGODÃO, TIPO: 20 FIOS,CM², MODELO: COR BRANCA,ISENTA DE IMPUREZAS, CAMADAS: 8 CAMADAS, LARGURA: 10 CM, COMPRIMENTO: 10 CM, DOBRAS: 5 DOBRAS, CARACTERÍSTICAS ADICIONAIS: HIDRÓFILA,DOBRAS PARA DENTRO</t>
  </si>
  <si>
    <t>298542</t>
  </si>
  <si>
    <t>COMPRESSA GAZE, MATERIAL: TECIDO 100% ALGODÃO, TIP</t>
  </si>
  <si>
    <t>HOSPITAL VETERINÁRIO/CECA, NDI/CEDU</t>
  </si>
  <si>
    <t>COMPRESSA GAZE 100% ALGODÃO, 13 FIOS/CM2, 8 CAMADAS, 7,50 X 7,50 CM, 5 DOBRAS        -
COMPRESSA GAZE, MATERIAL:TECIDO 100% ALGODÃO, TIPO:13 FIOS/CM2, MODELO:COR BRANCA,ISENTA DE IMPUREZAS, CAMADAS:8 CAMADAS, LARGURA:7,50 CM, COMPRIMENTO:7,50 CM, DOBRAS:5 DOBRAS, CARACTERÍSTICAS ADICIONAIS:C/ FIO RADIOPACO,ESTÉRIL,DESCARTÁVEL EMBALAGEM COM 10 UNIDADES.</t>
  </si>
  <si>
    <t>452776</t>
  </si>
  <si>
    <t>COMPRESSA GAZE, MATERIAL: VISCOSE E POLIÉSTER, DIM</t>
  </si>
  <si>
    <t>CUBA RIM - CUBA USO HOSPITALAR, MATERIAL: AÇO INOX, FORMATO: TIPO RIM, CAPACIDADE: CERCA DE 700 ML</t>
  </si>
  <si>
    <t>439214</t>
  </si>
  <si>
    <t>CUBA RIM - CUBA USO HOSPITALAR, MATERIAL: AÇO INOX</t>
  </si>
  <si>
    <t>DETECTOR FETAL PORTÁTIL
DETECTOR FETAL PORTÁTIL:  AJUSTE*: AJUSTE DIGITAL E TELA GRÁFICA; MATERIAL: GABINETE PLÁSTICO; TIPO DE ANÁLISE: AUSCULTA BCF, FLUXO SANGUÍNEO PLACENTA E CORDÃO; FAIXA MEDIÇÃO: BCF ATÉ CERCA 200 BPM; FREQUÊNCIA: ATÉ CERCA 2,2 MHZ; FONTE ALIMENTAÇÃO: À BATERIA; COMPONENTES: C/ ALTO FALANTE, TRANSDUTOR; OUTROS COMPONENTES: ENTRADA AUXILIAR. ADICIONAIS: FONE OUVIDO, CARREGADOR"</t>
  </si>
  <si>
    <t>454905</t>
  </si>
  <si>
    <t xml:space="preserve">DETECTOR FETAL PORTÁTIL
DETECTOR FETAL PORTÁTIL: </t>
  </si>
  <si>
    <t>DIAPASÃO PARA TESTE NEUROLÓGICO:        DIAPASÃO PARA USO MÉDICO. MATERIAL: AÇO INOXIDÁVEL. TIPO DE ANÁLISE: FREQUÊNCIA CERCA 128 HZ; COMPONENTES 1: C/ CABO LONGO; DEVE SER DE ALUMÍNIO NÃO-MAGNÉTICO, RESISTENTE À CORROSÃO; CABO LONGO PARA FACILITAR A CONDUÇÃO DOS TESTES; PESA 1/3 SE COMPARADO AOS FABRICADOS EM AÇO; POSSUIR FIXADOR; SIMILAR AO MODELO 128 CPS</t>
  </si>
  <si>
    <t>466475</t>
  </si>
  <si>
    <t>DIAPASÃO 128 HZ  -  DIAPASÃO PARA TESTE NEUROLÓGIC</t>
  </si>
  <si>
    <t>DINAMÔMETRO HIDRÁULICO DE MÃO.	-
465055 - DINAMÔMETRO HIDRÁULICO DE MÃO - DINAMÔMETRO HIDRÁULICO DE MÃO - SUA AVALIAÇÃO É FEITA ATRAVÉS DE 2 ESCALAS – QUILOGRAMA FORÇA (MAXIMO DE 90 QUILOS) OU POUND FORCE( MAXIMO DE 200). EM ESTRUTURA METÁLICA DE FÁCIL MANUSEIO E FORMATO ANATÔMICO. PEGADOR COM AJUSTE FÁCIL EM 5 POSIÇÕES PARA ACOMODAR QUALQUER TAMANHO DE MÃOS DURANTE A AVALIAÇÃO.</t>
  </si>
  <si>
    <t>465055</t>
  </si>
  <si>
    <t>DINAMÔMETRO HIDRÁULICO DE MÃO.        -
465055 - D</t>
  </si>
  <si>
    <t>DOPPLER, TIPO: SONAR PORTÁTIL, ELÉTRICO, AUSCULTA BCF POR ULTRASSOM, MODELO: ALTA SENSIBILIDADE,C, AUTO-FALANTE, SOM NÍTIDO, COMPONENTES: REGULADOR VOLUME, SAÍDA P, FONE OUVIDO, TENSÃO ALIMENTAÇÃO: 110,220 V, FREQUÊNCIA: 60 HZ</t>
  </si>
  <si>
    <t>304146</t>
  </si>
  <si>
    <t xml:space="preserve">DOPPLER, TIPO: SONAR PORTÁTIL, ELÉTRICO, AUSCULTA </t>
  </si>
  <si>
    <t>ELETRODO BIOIMPEDÂNCIA TIPO USO DESCARTÁVEL        -
CATMAT 238870 - ELETRODO BIOIMPEDÂNCIA, TIPO USO DESCARTÁVEL, COMPRIMENTO 3,5, LARGURA 2, PESO 80, MODELO FASTRACE 4, APLICAÇÃO TESTE DE BIOIMPEDÂNCIA, Pacote contendo 100 eletrodos autoadesivos</t>
  </si>
  <si>
    <t>ELETRODO BIOIMPEDÂNCIA TIPO USO DESCARTÁVEL	-
 23</t>
  </si>
  <si>
    <t>EMBALAGEM ESTERILIZAÇÃO, MATERIAL: PAPEL GRAU CIRÚRGICO, COMPOSIÇÃO: C, FILME POLÍMERO MULTILAMINADO, APLICAÇÃO 1: P, ESTERILIZAÇÃO DE FORMALDEÍDO, GRAMATURA, ESPESSURA: CERCA DE 60 G,M2, APRESENTAÇÃO: ROLO, COMPONENTES ADICIONAIS: TERMOSSELANTE, TAMANHO:  30 CM X 100M, COMPONENTES: C, INDICADOR QUÍMICO, TIPO USO: USO ÚNICO</t>
  </si>
  <si>
    <t>442486</t>
  </si>
  <si>
    <t>EMBALAGEM ESTERILIZAÇÃO, MATERIAL: PAPEL GRAU CIRÚ</t>
  </si>
  <si>
    <t>PROGEP - PRÓ-REITORIA DE GESTÃO DE PESSOAS, MEDICINA ARAPIRACA</t>
  </si>
  <si>
    <t>EMBALAGEM P/ ESTERILIZAÇÃO MATERIAL: POLIETILENO DE ALTA DENSIDADE - PEAD APRESENTAÇÃO: SACO, COMPONENTES ADICIONAIS: TERMOSSELANTE,TAMANHO: CERCA DE 50 X 60 CM, TIPO USO: USO ÚNICO</t>
  </si>
  <si>
    <t>442575</t>
  </si>
  <si>
    <t>ACESSÓRIOS</t>
  </si>
  <si>
    <t>EMBALAGEM P/ ESTERILIZAÇÃO MATERIAL: POLIETILENO D</t>
  </si>
  <si>
    <t>EMBALAGEM P/ ESTERILIZAÇÃO, MATERIAL: PAPEL GRAU CIRÚRGICO, GRAMATURA / ESPESSURA: CERCA DE 60 G/M2, APRESENTAÇÃO: ROLO, COMPONENTES ADICIONAIS: TERMOSSELANTE, TAMANHO: CERCA DE 40 CM, COMPONENTES: C/ INDICADOR QUÍMICO, TIPO USO: USO ÚNICO</t>
  </si>
  <si>
    <t>443097</t>
  </si>
  <si>
    <t>EMBALAGEM P/ ESTERILIZAÇÃO, MATERIAL: PAPEL GRAU C</t>
  </si>
  <si>
    <t>EMBALAGEM P/ ESTERILIZAÇÃO, MATERIAL: POLIETILENO, APRESENTAÇÃO: SACO, COMPONENTES ADICIONAIS: TERMOSSELANTE, TAMANHO: CERCA DE 75 X 100 CM, TIPO USO: USO ÚNICO. Pacote Com 20 Unidades</t>
  </si>
  <si>
    <t>443869</t>
  </si>
  <si>
    <t>EMBALAGEM P/ ESTERILIZAÇÃO, MATERIAL: POLIETILENO,</t>
  </si>
  <si>
    <t>Eletroestimulador para acupuntura: EQUIPAMENTO ELETRÔNICO QUE PROMOVA ESTÍMULOS ELÉTRICOS PULSADOS DE BAIXA INTENSIDADE NO QUAL SENSIBILIZA OS PONTOS TRANSCUTÂNEOS DE ACUPUNTURA. DEVE PROPICIAR ESTÍMULOS CONVENCIONAIS DO TIPO TENS (ESTIMULAÇÃO ELÉTRICA NERVOSA TRANSCUTÂNEA) E FES (ESTIMULAÇÃO ELÉTRICA FUNCIONAL). PERMITIR DIFERENTES AJUSTES, ESTÍMULOS CONTROLADOS POR FONTE DE CORRENTE E CONTROLES DIFERENCIADOS PARA AS TÉCNICAS. POSSUIR UMA INTERFACE DE COMUNICAÇÃO COM O USUÁRIO COM ALTO DESEMPENHO PARA FACILITAR A OPERAÇÃO. POSSIBILITAR A OPERAÇÃO 2 EM 1, TRAZENDO A OPÇÃO DE TRABALHAR 2 TRATAMENTOS DIFERENCIADOS EM 4 + 4 SAÍDAS OU OPERAR COM UM TRATAMENTO ÚNICO NAS 8 SAÍDAS. PERMITIR O ENVIO DE PROTOCOLOS DIRETAMENTE DO CELULAR ATRAVÉS DE APLICATIVO, VIA BLUETOOTH.
INDICAÇÕES
ELETROACUPUNTURA
ELETROESTIMULAÇÃO
ANALGESIA
REABILITAÇÃO 
FORMAS DE ONDAS CONTÍNUA: FREQUÊNCIA ÚNICA SEM PAUSA;
BURST (INTERMITENTE): FREQUÊNCIA ÚNICA COM PAUSAS;
MISTA (DENSA/DISPERSA): DUAS FREQUÊNCIAS;
CONTÍNUA AVANÇADA: COM AJUSTE DE LARGURA DE PULSO.
BURST AVANÇADA: COM AJUSTE DE LARGURA DE PULSO.
MISTA AVANÇADA: COM AJUSTE DE LARGURA DE PULSO.
TODOS OS PARÂMETROS: ATÉ 2 FREQUÊNCIAS COM OPÇÕES DE RAMPAS DE SUBIDA E DESCIDA, ONDULAÇÃO DE POTÊNCIA, REPOUSOS E TEMPOS PERSONALIZADOS.
VIF UP: VARIAÇÃO AUTOMÁTICA DE FREQUÊNCIAS DE BAIXA PARA ALTA (COM FREQUÊNCIAS DE TEMPOS DEFINIDOS).
VIF UP DOWN: VARIAÇÃO AUTOMÁTICA DE FREQUÊNCIA ALTA &gt; BAIXA&gt; ALTA (COM FREQUÊNCIA E TEMPOS DEFINIDOS).
VIF UP RAMPA RANDÔMICA: VARIAÇÃO AUTOMÁTICA DE FREQUÊNCIA ALTA&gt; BAIXA&gt; ALTA (COM FREQUÊNCIA E TEMPOS ALEATÓRIOS).
FREQUÊNCIA RANDÔMICA: VARIAÇÃO ALEATÓRIA DE FREQUÊNCIAS ENTRE MÍNIMO E MÁXIMO DEFINIDO. 
CARACTERÍSTICAS TÉCNICAS
MODOS DOS ESTÍMULOS: POLARIZADO OU ALTERNADO
QUANTIDADE DE PROTOCOLOS ARMAZENÁVEIS: 200 PROTOCOLOS
FUNDO DE ESCALA 5MA, 10MA, 20MA, 40MA OU 80MA
VOLTAGEM FONTE: BIVOLT AUTOMÁTICA 110/220V.
BATERIA INTERNA RECARREGÁVEL
ITENS INCLUSOS
01 EQUIPAMENTO COM BATERIA RECARREGÁVEL
08 CABOS ESTIMULADORES JACARÉ MINI (CONECTOR SAFETY PLUG)
01 FONTE DE ALIMENTAÇÃO BIVOLT (CARREGADOR)
01 CABO USB PARA CONEXÃO AO COMPUTADOR
01 MANUAL DE INSTRUÇÕES
01 GUIA RÁPIDO DE MANUSEIO DO EQUIPAMENTO.
GARANTIA DE 1 ANO.</t>
  </si>
  <si>
    <t>468445</t>
  </si>
  <si>
    <t>EQUIPAMENTO ELETRÔNICO QUE PROMOVA ESTÍMULOS ELÉTR</t>
  </si>
  <si>
    <t>EQUIPO DE INFUSÃO PR GRAVIDADE MACRO GOTAS. EQUIPO, TIPO DE EQUIPO: DE INFUSÃO, MATERIAL: PVC FLEXÍVEL, COMPRIMENTO: MÍN. 240 CM, TIPO CÂMARA: CÂMARA FLEXÍVEL C, FILTROS P, AR E BACTERIANO, TIPO GOTEJADOR: GOTA PADRÃO, TIPO PINÇA: REGULADOR DE FLUXO, TIPO INJETOR: C,INJETOR LATERAL"Y",AUTOCICATRIZANTE, TIPO CONECTOR: LUER C, TAMPA, ESTERILIDADE: ESTÉRIL,DESCARTÁVEL. EMBALAGEM COM 1 UNIDADE.</t>
  </si>
  <si>
    <t>462431</t>
  </si>
  <si>
    <t>EQUIPO DE INFUSÃO PR GRAVIDADE MACRO GOTAS. EQUIPO</t>
  </si>
  <si>
    <t>MEDICINA/ARAPIRACA, FACULDADE DE MEDICINA, PROGEP - PRÓ-REITORIA DE GESTÃO DE PESSOAS</t>
  </si>
  <si>
    <t>ESCADA 2 DEGRAUS
ESCADA HOSPITALAR - NÚMERO DEGRAUS: 2 DEGRAUS; MATERIAL: ESTRUTURA E PISO EM AÇO INOXIDÁVEL; REVESTIMENTO DEGRAU E SAPATA: COM REVESTIMENTO ANTIDERRAPANTE; DIMENSÃO (C X L X A): CERCA DE 45 X 45 X 50 CM; CAPACIDADE DE CARGA: MÍNIMO DE 150 KG</t>
  </si>
  <si>
    <t>617878</t>
  </si>
  <si>
    <t>ESCADA 2 DEGRAUS
ESCADA HOSPITALAR - NÚMERO DEGRA</t>
  </si>
  <si>
    <t>FIO DE SUTURA, MATERIAL ÁCIDO POLIGLICÓLICO (PGA), TIPO FIO 4-0, COR VIOLETA, COMPRIMENTO 70, CARACTERÍSTICAS ADICIONAIS COM AGULHA, TIPO AGULHA 1/2 CÍRCULO CILÍNDRICA, COMPRIMENTO AGULHA 2,0, ESTERILIDADE ESTÉRIL</t>
  </si>
  <si>
    <t>281760</t>
  </si>
  <si>
    <t>ESCOVA ENDOCERVICAL, MATERIAL CABO:PLÁSTICO, MATERIAL CERDA: MICROCERDAS EM NYLON, PONTA DA ESCOVA CÔNICA, COMPRIMENTO: CABO C/ 17 A 18CM E CERDAS C/ APROXIMADAMENTE 2 CM, CARACTERÍSTICAS ADICIONAIS: DESCARTÁVEL, ATÓXICA, ESTÉRIL, EMBALAGEM INDIVIDUAL</t>
  </si>
  <si>
    <t>286037</t>
  </si>
  <si>
    <t>ESCOVA ENDOCERVICAL, MATERIAL CABO:PLÁSTICO, MATER</t>
  </si>
  <si>
    <t>ESCOVA PARA DEGERMAÇÃO, COMPOSTA POR CORPO PLÁSTICO DUPLA FACE (CERDAS E ESPONJA DE POLIURETANO) EMBEBIDA EM SOLUÇÃO DEGERMANTE DE DIGLUCONATO DE CLOREXIDINA 2% E TENSOATIVO. EMBALAGEM INDIVIDUAL. ESTÉRIL. UTILIZADO PARA ASSEPSIA PRÉ-OPERATÓRIA DAS MÃOS E BRAÇOS. USO ÚNICO. O PRODUTO DEVE TRAZER IMPRESSO NO RÓTULO OS SEGUINTES DADOS: PROCEDÊNCIA, FABRICAÇÃO, VALIDADE, LOTE E REGISTRO OU CADASTRO NA ANVISA.</t>
  </si>
  <si>
    <t>277481</t>
  </si>
  <si>
    <t>ESCOVA PARA DEGERMAÇÃO, COMPOSTA POR CORPO PLÁSTIC</t>
  </si>
  <si>
    <t>ESFERAS DE CRISTAL PARA AURICULOTERAPIA - MATERIAL PARA ACUPUNTURA, TIPO MATERIAL PONTO ESFERA, MATERIAL CRISTAL, CARACTERÍSTICAS ADICIONAIS C/ ADESIVO MICROPOROSO COR DA PELE. BORDAS ARREDONDADAS E ESFERAS DE CRISTAL POLIDO COM 1,5MM. APRESENTAÇÃO EM CARTELA PLÁSTICA ANTIADERENTE, EMBALAGEM COM 60 UNIDADES.</t>
  </si>
  <si>
    <t>370629</t>
  </si>
  <si>
    <t>ESFERAS DE CRISTAL PARA AURICULOTERAPIA - MATERIAL</t>
  </si>
  <si>
    <t>MEDICINA/ARAPIRACA/ENFERMAGEM/ARAPIRACA</t>
  </si>
  <si>
    <t>ESFIGMOMANÔMETRO ADULTO - 
ESFIGMOMANÔMETRO - AJUSTE: ANALÓGICO, ANERÓIDE; TIPO*: DE BRAÇO; FAIXA DE OPERAÇÃO: ATÉ 300 MMHG; MATERIAL BRAÇADEIRA: BRAÇADEIRA EM NYLON; TIPO FECHO: FECHO EM VELCRO. ESPECIFICAÇÕES: COMPOSTO DE MANÔMETRO MECÂNICO TIPO RELÓGIO, COM MOSTRADOR GRADUADO EM MMHG (CAPACIDADE DE MEDIDA DE 0 A 300 MMHG), BRAÇADEIRA COM FECHO DE VELCRO E CONFECCIONADA EM MATERIAL SINTÉTICO, RESISTENTE E DE FÁCIL LIMPEZA; MANGUITO PÊRA EM BORRACHA; VÁLVULA COM ROSCA.</t>
  </si>
  <si>
    <t>432468</t>
  </si>
  <si>
    <t>ESFIGMOMANÔMETRO ADULTO - 
ESFIGMOMANÔMETRO - AJUS</t>
  </si>
  <si>
    <t xml:space="preserve">ESFIGMOMANÔMETRO ANALÓGICO, ANERÓIDE , DE BRAÇO - ADULTO OBESO	
ESFIGMOMANÔMETRO AJUSTE: ANALÓGICO, ANERÓIDE , TIPO*: DE BRAÇO , FAIXA DE OPERAÇÃO: ATÉ 300 MMHG, MATERIAL BRAÇADEIRA: BRAÇADEIRA EM NYLON , TIPO FECHO: FECHO EM VELCRO , TAMANHO: ADULTO OBESO	</t>
  </si>
  <si>
    <t>435624</t>
  </si>
  <si>
    <t xml:space="preserve">ESFIGMOMANÔMETRO ANALÓGICO, ANERÓIDE , DE BRAÇO - </t>
  </si>
  <si>
    <t>ESFIGMOMANÔMETRO HOSPITALAR DE MESA/PAREDE - ESFIGMOMANÔMETRO, AJUSTE: ANALÓGICO, ANERÓIDE, USO: P, FIXAÇÃO EM SUPERFÍCIES, TIPO : DE BRAÇO, FAIXA DE OPERAÇÃO: ATÉ 300 MMHG, MATERIAL BRAÇADEIRA: BRAÇADEIRA EM NYLON, TIPO FECHO: FECHO EM METAL, TAMANHO: ADULTO</t>
  </si>
  <si>
    <t>434825</t>
  </si>
  <si>
    <t>ESFIGMOMANÔMETRO HOSPITALAR DE MESA/PAREDE - ESFIG</t>
  </si>
  <si>
    <t>ESFIGMOMANÔMETRO, AJUSTE:DIGITAL, TIPO :DE BRAÇO, FAIXA DE OPERAÇÃO:ATÉ 300 MMHG, MATERIAL BRAÇADEIRA:BRAÇADEIRA EM NYLON, TIPO FECHO:FECHO EM VELCRO, TAMANHO: ADULTO. SIMILIAR AO MODELO G-TECH APARELHO DE PRESSÃO DIGITAL DE BRAÇO LA800</t>
  </si>
  <si>
    <t>436498</t>
  </si>
  <si>
    <t xml:space="preserve">ESFIGMOMANÔMETRO, AJUSTE:DIGITAL, TIPO :DE BRAÇO, </t>
  </si>
  <si>
    <t>HOSPITAL VETERINÁRIO/CECA, INSTITUTO DE CIÊNCIAS BIOLÓGICAS, NDI/CEDU</t>
  </si>
  <si>
    <t>ESFIGNOMANÔMETRO COM PÊRA INTEGRADA AO MANÔMETRO COM ESCALA DE 0 A 300 MMHG, RESISTENTE A QUEDAS DE ATÉ 1.2 METROS, FILTROS ANTI-SUJEIRA E PÓ NA PÊRA E NA VÁLVULA, MANÔMETRO COM CONEXÃO POR ROSCA E CONEXÃO DO TUBO NA PARTE DE CIMA DO MESMO. CANAL DE AR E SOQUETES FEITOS DE METAL. ERRO MÁXIMO DE +/- 3 MMHG."</t>
  </si>
  <si>
    <t>432475</t>
  </si>
  <si>
    <t>ESFIGNOMANÔMETRO COM PÊRA INTEGRADA AO MANÔMETRO C</t>
  </si>
  <si>
    <t>ESFIGNOMANÔMETRO INFANTIL - APARELHO DE PRESSÃO ARTERIAL INFANTIL, CONSTITUÍDO POR ESFIGNOMANÔMETRO DO TIPO ANERÓIDE COM VISOR GRADUADO DE 0 A 300MMHG DE ALTA PRECISÃO E BLINDAGEM PROTETORA CONTRA DESREGULAGEM OU CHOQUE, BRAÇADEIRA EM TECIDO NYLON RESISTENTE, FECHO COM VELCRO. PÊRA E VÁLVULA COM PRECISÃO NO ENCHIMENTO E PERFEITO CONTROLE NO ESVAZIAMENTO NA BOLSA DE AR, PÊRA E TUBO CONECTORES DE BORRACHA, SEM EMENDAS, ACONDICIONADO EM BOLSA, CALIBRAÇÃO AFERIDA PELO INMETRO.</t>
  </si>
  <si>
    <t>ESPAÇADOR, APLICAÇÃO:COM MÁSCARA ADULTO ULTRA-FLEXÍVEL BIVALVULADA, TIPO:ADAPTADOR UNIVERSAL PARA SPRAY AEROSSOL, CARACTERÍSTICAS ADICIONAIS:TRANSPARENTE,CÂMARA INQUEBRÁVEL</t>
  </si>
  <si>
    <t>321787</t>
  </si>
  <si>
    <t>ESPAÇADOR, APLICAÇÃO:COM MÁSCARA ADULTO ULTRA-FLEX</t>
  </si>
  <si>
    <t>ESPAÇADOR, APLICAÇÃO:COM MÁSCARA INFANTIL ULTRA-FLEXÍVEL BIVALVULADA, TIPO:ADAPTADOR UNIVERSAL PARA SPRAY AEROSSOL, CARACTERÍSTICAS ADICIONAIS:TRANSPARENTE,CÂMARA INQUEBRÁVEL</t>
  </si>
  <si>
    <t>321786</t>
  </si>
  <si>
    <t>ESPAÇADOR, APLICAÇÃO:COM MÁSCARA INFANTIL ULTRA-FL</t>
  </si>
  <si>
    <t>ESPAÇADOR, APLICAÇÃO:INALAÇÃO DE BRONCODILATADOR, TIPO:ENCAIXE UNIVERSAL, BOCAL COM VÁLVULA UNIDIRECIONAL, CARACTERÍSTICAS ADICIONAIS:RESERVATÓRIO RÍGIDO TRANSLÚCIDO, MODELO:MÁSCARA PVC TAMANHO M DE 2 A 13 ANOS</t>
  </si>
  <si>
    <t>362097</t>
  </si>
  <si>
    <t xml:space="preserve">ESPAÇADOR, APLICAÇÃO:INALAÇÃO DE BRONCODILATADOR, </t>
  </si>
  <si>
    <t>ESPAÇADOR, APLICAÇÃO:INALAÇÃO DE BRONCODILATADOR, TIPO:ENCAIXE UNIVERSAL, BOCAL COM VÁLVULA UNIDIRECIONAL, CARACTERÍSTICAS ADICIONAIS:RESERVATÓRIO RÍGIDO TRANSLÚCIDO, MODELO:MÁSCARA PVC TAMANHO P DE 0 A 2 ANOS</t>
  </si>
  <si>
    <t>357699</t>
  </si>
  <si>
    <t>ESPARADRAPO 10CM X 4,5M, DORSO DE POLIETILENO, MICROPERFURADO, ADESIVO ACRILICO HIPOALERGENICO, CORTE F-CIL, BIDIRECIONAL, TRANSPARENTE, BOA ADESAO, CARRETEL.</t>
  </si>
  <si>
    <t>429431</t>
  </si>
  <si>
    <t>ESPARADRAPO 10CM X 4,5M, DORSO DE POLIETILENO, MIC</t>
  </si>
  <si>
    <t>ESPÁTULA USO MÉDICO; MODELO 1: DE AYRES; MATERIAL*: MADEIRA; COMPRIMENTO*: CERCA DE 18 CM; ESTERILIDADE: DESCARTÁVEL. PACOTE COM 100 UNIDADES.</t>
  </si>
  <si>
    <t>453693</t>
  </si>
  <si>
    <t>ESPÁTULA USO MÉDICO; MODELO 1: DE AYRES; MATERIAL*</t>
  </si>
  <si>
    <t>FACULDADE DE MEDICINA, MEDICINA/ARAPIRACA</t>
  </si>
  <si>
    <t>ESPIRÔMETRO PORTÁTIL DIGITAL PULMONAR COM SOFTWARE COMPLETO -  ESPIRÔMETRO PORTÁTIL DIGITAL PULMONAR COM SOFTWARE COMPLETO: QUE DISPONIBILIZE OS SEGUINTES MODOS DE EXIBIÇÃO NO DISPLAY: TAXA DE FLUXO-VOLUME OU VOLUME-TEMPO DE EXIBIÇÃO E FORMA DE ONDA.INTERFACE COM COMPUTADOR E SOFTWARE VIA USB.TESTES: CAPACIDADE VITAL FORÇADA (ST), FORÇADO VOLUME EXPIRADO EM UM SEGUNDO (FEV1), FEV1 E FVC RELAÇÃO (FEV1 %), PICO DE FLUXO EXPIRATÓRIO (PEF), FLUXO DE 25% DA CVF (FEF25), FLUXO DE 75% DA CVF (FEF75) E MÉDIA DE FLUXO ENTRE 25% E 75% DA CVF (FEF2575).</t>
  </si>
  <si>
    <t>462363</t>
  </si>
  <si>
    <t>ESPIRÔMETRO PORTÁTIL DIGITAL PULMONAR COM SOFTWARE</t>
  </si>
  <si>
    <t>ESTABILIZADOR USO MÉDICO; TIPO: CABEÇA EM E.V.A. PARA PRANCHA DE RESGATE; COMPONENTES: 4 TIRAS POLIPROPILENO, 76CM, PARA QUEIXO E TESTA; OUTROS COMPONENTES: FECHO EM VELCRO; CARACTERÍSTICAS ADICIONAIS: 40CM X 25CM</t>
  </si>
  <si>
    <t>360783</t>
  </si>
  <si>
    <t>ESTABILIZADOR USO MÉDICO; TIPO: CABEÇA EM E.V.A. P</t>
  </si>
  <si>
    <t>ESTADIÔMETRO FIXO DE PAREDE  - ESTADIÔMETRO - MODELO FIXO DE PAREDE; FABRICADO EM ALUMÍNIO ANODIZADO, COM ESCALA EM PTG PROTEGIDA POR MEMBRANA DE PVC QUE IMPEDE O DESGASTE DA ESCALA; AMPLITUDE DE MEDIÇÃO: 80 CM A 220 CM (2,20 METROS); RESOLUÇÃO: MILÍMETROS; MATÉRIA PRIMA: ESTRUTURA PRINCIPAL EM ALUMÍNIO ANODIZADO E ESCALA EM PTG COM PROTEÇÃO EM PVC.</t>
  </si>
  <si>
    <t>465768</t>
  </si>
  <si>
    <t>ESTADIÔMETRO FIXO DE PAREDE        -
: 465768 - ES</t>
  </si>
  <si>
    <t>MEDICINA/ARAPIRACA, FACULDADE DE MEDICINA</t>
  </si>
  <si>
    <t>ESTADIÔMETRO INFANTÔMETRO  1,5 M - DISPOSITIVO P/ MEDIDAS ANTROPOMÉTRICAS; TIPO*: TIPO RÉGUA; MATERIAL*: POLÍMERO; ESCALA GRADUAÇÃO: C/ ESCALA MÉTRICA - MM E CM; FAIXA MEDIÇÃO: CERCA DE 1,5 M; COMPONENTE II: C/ CURSOR FIXO E DESLIZANTE; COMPONENTE III: RÍGIDO</t>
  </si>
  <si>
    <t>442453</t>
  </si>
  <si>
    <t xml:space="preserve">ESTADIÔMETRO INFANTÔMETRO  1,5 M - DISPOSITIVO P/ </t>
  </si>
  <si>
    <t>PROEST - PRO-REITORIA ESTUDANTIL, EDUCAÇÃO FÍSICA/ARAPIRACA</t>
  </si>
  <si>
    <t>ESTADIÔMETRO PORTÁTIL COM APOIO PARA O CHÃO - ESTADIÔMETRO PORTÁTIL COM APOIO PARA O CHÃO (TRIPÉ OU BASE); CONFECCIONADO EM ALUMÍNIO; ESCALA DE MEDIÇÃO EM MILÍMETROS; FAIXA DE MEDIÇÃO ENTRE APROXIMADAMENTE 20 E 210 CM; TOLERÂNCIA: ± 2 MM PARA 204 CM; LANÇA DE MENSURAÇÃO DOBRÁVEL; ACOMPANHA BOLSA PARA TRANSPORTE COM ALÇA; ASSISTÊNCIA TÉCNICA ENQUANTO DURAR A GARANTIA; GARANTIA MÍNIMA DE 12 MESES; MANUAL EM PORTUGUÊS.</t>
  </si>
  <si>
    <t>ESTADIÔMETRO PORTÁTIL COM APOIO PARA O CHÃO	-
 -1</t>
  </si>
  <si>
    <t>FACULDADE DE MEDICINA, PROGEP - PRÓ-REITORIA DE GESTÃO DE PESSOAS, INSTITUTO DE CIÊNCIAS BIOLÓGICAS</t>
  </si>
  <si>
    <t xml:space="preserve">ESTETOSCÓPIO BIAURICULAR ADULTO
ESTETOSCÓPIO, TIPO BIAURICULAR, APLICAÇÃO ADULTO, MATERIAL AUSCULTADOR AUSCULTADOR AÇO INOX, MATERIAL ARTICULAÇÃO ´Y´ AÇO INOX, MATERIAL CONDUTO CONDUTO LÁTEX, MATERIAL OLIVAS OLIVAS ANATÔMICAS BORRACHA, MATERIAL HASTE HASTE AÇO INOX, CARACTERÍSTICAS ADICIONAIS AJUSTE MOLA AÇO, DUPLO PAVILHÃO CONVERSOR DE SOM. </t>
  </si>
  <si>
    <t xml:space="preserve">438928	</t>
  </si>
  <si>
    <t>ESTETOSCÓPIO BIAURICULAR ADULTO - 2022	-
ESTETOSC</t>
  </si>
  <si>
    <t>ESTETOSCÓPIO ESTETOSCÓPIO. TIPO: BIAURICULAR. ACESSÓRIOS: OLIVAS ANATÔMICAS SILICONE HASTE: HASTE AÇO INOX. TUBO: TUBO "Y" SILICONE. AUSCULTADOR: AUSCULTADOR AÇO INOX C/ ANEL DE BORRACHA. TAMANHO: PEDIÁTRICO</t>
  </si>
  <si>
    <t>438923</t>
  </si>
  <si>
    <t>ESTETOSCÓPIO ESTETOSCÓPIO. TIPO: BIAURICULAR. ACES</t>
  </si>
  <si>
    <t>EXTENSOR INFUSÃO VASCULAR, TIPO:P/ BOMBA INFUSORA, VIAS:1 VIA, MATERIAL:POLÍMERO, COMPRIMENTO:CERCA 120 CM, CALIBRE:CERCA 3 FRENCH, TIPO CONEXÃO:LUER LOCK / SLIP, PRESSÃO MÁXIMA:ATÉ CERCA DE 100 PSI, COMPONENTE ADICIONAL:C/ CLAMP, CARACTERÍSTICAS ADICIONAIS:FOTOSSENSÍVEL, TIPO USO:ESTÉRIL, USO ÚNICO. UNIDADE.</t>
  </si>
  <si>
    <t>459687</t>
  </si>
  <si>
    <t>EXTENSOR INFUSÃO VASCULAR, TIPO:P/ BOMBA INFUSORA,</t>
  </si>
  <si>
    <t>FIO DE SUTURA , MATERIAL: SEDA, TAMANHO: 3-0, COR: PRETO TRANÇADO
COMPRIMENTO: 45 CM, CARACTERÍSTICAS ADICIONAIS: COM AGULHA
TIPO AGULHA: 1/2 CÍRCULO CORTANTE COMPRIMENTO AGULHA: 1,70 CM
ESTERILIDADE: ESTÉRIL. EMBALAGEM INDIVIDUAL</t>
  </si>
  <si>
    <t>FIO DE SUTURA
MATERIAL: SEDA
TIPO FIO: 3-0
COR:</t>
  </si>
  <si>
    <t>MEDICINA/ARAPIRACA, FACULDADE DE ODONTOLOGIA</t>
  </si>
  <si>
    <t>FIO DE SUTURA, MATERIAL NYLON MONO FILAMENTO, TIPO FIO 4-0, COR PRETO, COMPRIMENTO 45 CM, CARACTERÍSTICAS ADICIONAIS COM AGULHA, TIPO AGULHA 3/8 CÍRCULO CORTANTE, COMPRIMENTO AGULHA 2,0 CM, ESTERILIDADE ESTÉRIL.</t>
  </si>
  <si>
    <t>487427</t>
  </si>
  <si>
    <t>FIO DE SUTURA, MATERIAL NYLON MONO FILAMENTO, TIPO</t>
  </si>
  <si>
    <t>FIO DE SUTURA, MATERIAL NYLON MONOFILAMENTO, NÚMERO 2-0, COR PRETO, COMPRIMENTO 45 CM, CARACTERÍSTICAS ADICIONAIS COM AGULHA, TIPO AGULHA 3/8 TRIANGULAR, COMPRIMENTO AGULHA 2,0 CM, ESTERILIDADE ESTÉRIL, ENVELOPE, VALIDADE DE 2 ANOS.</t>
  </si>
  <si>
    <t xml:space="preserve">FIO DE SUTURA, MATERIAL NYLON MONOFILAMENTO, TIPO </t>
  </si>
  <si>
    <t>HOSPITAL VETERINÁRIO/CECA, PROGEP - PRÓ-REITORIA DE GESTÃO DE PESSOAS, MEDICINA/ARAPIRACA</t>
  </si>
  <si>
    <t>FIO DE SUTURA, MATERIAL NYLON MONOFILAMENTO, TIPO FIO 3-0, COR;  PRETO, COMPRIMENTO 45 CM, CARACTERÍSTIC AS ADICIONAIS COM AGULHA, TIPO AGULHA 3/8 CÍRCULO CORTANTE, COMPRIMENTO AGULHA 3,0 CM, ESTERILIDADE ESTÉRIL.</t>
  </si>
  <si>
    <t>FIO DE SUTURA, MATERIAL POLIDIOXANONA MONOFILAMENTO, TIPO FIO 0, COR VIOLETA , COMPRIMENTO 90 CM, TIPO AGULHA 1/2 CÍRCULO, COMPRIMENTO AGULHA 5CM, ESTÉRIL</t>
  </si>
  <si>
    <t>438864</t>
  </si>
  <si>
    <t>FIO DE SUTURA, MATERIAL POLIDIOXANONA MONOFILAMENT</t>
  </si>
  <si>
    <t>FIO DE SUTURA, MATERIAL POLIDIOXANONA MONOFILAMENTO, TIPO FIO 3-0, COR VIOLETA , COMPRIMENTO 70 CM, CARACTERÍSTICAS ADICIONAIS COM AGULHA, TIPO AGULHA 1/2 CÍRCULO, COMPRIMENTO AGULHA 3,5 CM, ESTÉRIL</t>
  </si>
  <si>
    <t>438868</t>
  </si>
  <si>
    <t>FIO DE SUTURA, MATERIAL:NYLON MONOFILAMENTO, TIPO FIO:3-0, COR:PRETO, COMPRIMENTO:45 CM, CARACTERÍSTICAS ADICIONAIS:COM AGULHA, TIPO AGULHA:1/2 CÍRCULO CORTANTE, COMPRIMENTO AGULHA:1,50 CM, ESTERILIDADE:ESTÉRIL.</t>
  </si>
  <si>
    <t>487439</t>
  </si>
  <si>
    <t xml:space="preserve">FIO DE SUTURA, MATERIAL:NYLON MONOFILAMENTO, TIPO </t>
  </si>
  <si>
    <t>FIO DE SUTURA, MATERIAL:NYLON MONOFILAMENTO, TIPO FIO:3-0, COR:PRETO, COMPRIMENTO:COMPR. MÍNIMO 70 CM, CARACTERÍSTICAS ADICIONAIS:COM AGULHA, TIPO AGULHA:1/2 CÍRCULO CILÍNDRICA, COMPRIMENTO AGULHA:3,5 CM, ESTERILIDADE:ESTÉRIL.</t>
  </si>
  <si>
    <t>487447</t>
  </si>
  <si>
    <t>FIO DE SUTURA, POLIDIOXANONA MONOFILAMENTO, 2-0,VIOLETA, 70 CM, COM AGULHA, 1/2 CÍRCULO, COMPRIMENTO AGULHA 3,5 CM, ESTÉRIL</t>
  </si>
  <si>
    <t>336683</t>
  </si>
  <si>
    <t>FIO DE SUTURA, POLIDIOXANONA MONOFILAMENTO, 2-0,VI</t>
  </si>
  <si>
    <t>FIO DE SUTURA, POLIDIOXANONA MONOFILAMENTO, 4-0, VIOLETA, 75 CM, COM AGULHA 1/2 CÍRCULO, COMPRIMENTO AGULHA 2,6 CM, ESTÉRIL</t>
  </si>
  <si>
    <t>319423</t>
  </si>
  <si>
    <t>FIO DE SUTURA, POLIDIOXANONA MONOFILAMENTO, 4-0, V</t>
  </si>
  <si>
    <t>FITA HOSPITALAR, MICROPOROSA, DORSO EM NÃO TECIDO, ADESIVO ACRÍLICO, CERCA DE 50 MM, HIPOALERGÊNICO, TRANSPARENTE</t>
  </si>
  <si>
    <t>437882</t>
  </si>
  <si>
    <t>FITA HOSPITALAR, MICROPOROSA, DORSO EM NÃO TECIDO,</t>
  </si>
  <si>
    <t>ESPARADRAPO, LARGURA 10 CM, COMPRIMENTO 4,50 M, CARACTERÍSTICAS ADICIONAIS IMPERMEÁVEL 1 FACE, MASSA ADESIVA, RESISTENTE, COR BRANCA, MATERIAL DORSO TECIDO DE ALGODÃO. ROLO DE 4,50 M.</t>
  </si>
  <si>
    <t>446603</t>
  </si>
  <si>
    <t>FITA HOSPITALAR, TIPO: ESPARADRAPO, IMPERMEÁVEL, M</t>
  </si>
  <si>
    <t>INSTITUTO DE CIÊNCIAS BIOLÓGICAS, NDI/CEDU, FACULDADE DE ODONTOLOGIA</t>
  </si>
  <si>
    <t>FITA PARA GLICOSIMETRO CX/50 FITAS - REAGENTE PARA DIAGNÓSTICO CLÍNICO, TIPO DE ANÁLISE QUANTITATIVO DE GLICOSE, CARACTERÍSTICAS ADICIONAIS CAPILAR, APRESENTAÇÃO TIRA. CAIXA COM 50 FITAS COMPATÍVEL COM APARELHO G-TECH</t>
  </si>
  <si>
    <t>339565</t>
  </si>
  <si>
    <t>FITA PARA GLICOSIMETRO CX/50 FITAS - G-TECH	-
 33</t>
  </si>
  <si>
    <t>FITA PARA MEDIDAS ANTROPOMÉTRICAS 1,5 M - DISPOSITIVO P/ MEDIDAS ANTROPOMÉTRICAS; TIPO*: TIPO FITA; MATERIAL*: FIBRA DE VIDRO; ESCALA GRADUAÇÃO: C/ ESCALA MÉTRICA - MM, CM E POLEGADAS; FAIXA MEDIÇÃO: CERCA DE 1,5 M; COMPONENTE III: BILATERAL</t>
  </si>
  <si>
    <t>442931</t>
  </si>
  <si>
    <t>FITA PARA MEDIDAS ANTROPOMÉTRICAS 1,5 M - DISPOSIT</t>
  </si>
  <si>
    <t>FRASCO UMIDIFICADOR 250ML COM EXTENSÃO E MÁSCARA P/ OXIGÊNIO ADULTO: UMIDIFICADOR COM FRASCO PLÁSTICO 250ML PARA OXIGÊNIO COM EXTENSOR E MÁSCARA ADULTO.  TAMPA EM NYLON CONFORME ESPECIFICAÇÃO; FRASCO PLÁSTICO DE 250 ML; TUBO COM BORBULHADOR QUE PERMITE A CIRCULAÇÃO DAS PARTÍCULAS; 01 MÁSCARA; 01 EXTENSOR EM PVC</t>
  </si>
  <si>
    <t>435410</t>
  </si>
  <si>
    <t>FRASCO UMIDIFICADOR 250ML COM EXTENSÃO E MÁSCARA P</t>
  </si>
  <si>
    <t>GEL CONDUTOR INCOLOR PARA ULTRASSOM, TENS, FES, CORRENTES, ELETROCARDIOGRAMA – GALÃO 5 LITROS, SEM ALCOOL</t>
  </si>
  <si>
    <t>438929</t>
  </si>
  <si>
    <t>GEL CONDUTOR INCOLOR PARA ULTRASSOM, TENS, FES, CO</t>
  </si>
  <si>
    <t>ENFERMAGEM/ARAPIRACA, FACULDADE DE MEDICINA, INSTITUTO DE CIÊNCIAS BIOLÓGICAS, MEDICINA/ARAPIRACA, NDI/CEDU, FACULDADE DE ODONTOLOGIA</t>
  </si>
  <si>
    <t>GLICOSÍMETRO - MONITOR PORTÁTIL OPERAÇÃO: DIGITAL; TIPO AMOSTRA: SANGUE CAPILAR; TIPO DE ANÁLISE: QUANTITATIVO DE GLICOSE; FAIXA DE OPERAÇÃO: ATÉ 600 MG/DL; TEMPO RESPOSTA: ATÉ 10 S; MEMÓRIA: 250 A 500 TESTES; COMPONENTES: COM LANCETAS, TIRAS; ACESSÓRIOS: LANCETADOR, SOLUÇÃO CONTROLE. GARANTIA MÍNIMA DE 3 MESES.</t>
  </si>
  <si>
    <t>389557</t>
  </si>
  <si>
    <t>GLICOSÍMETRO - MONITOR PORTÁTIL - OPERAÇÃO: DIGITA</t>
  </si>
  <si>
    <t>KIT ESTESIÔMETRO MONOFILAMENTOS SEMMES-WEISNTEIN - O KIT ESTESIÔMETRO DEVE SER COMPOSTO POR UM CONJUNTO DE MONOFILAMENTOS DE NYLON, EM SEIS DIÂMETROS CALIBRADOS PARA EXERCER FORÇAS ESPECÍFICAS, ENTRE 0,05G E 300G, QUANDO APLICADOS SOBRE A PELE, PERMITINDO VERIFICAR O NÍVEL DE SENSIBILIDADE DE NERVOS PERIFÉRICOS. COM UM TOTAL DE 12 MONOFILAMENTOS, DEVE INCLUIR OS FILAMENTOS SEMMES-WEINSTEIN MAIS INDICADOS PARA DETECTAR ALTERAÇÕES FUNCIONAIS NO PÉ E NA MÃO. DEVE POSSIBILITAR AOS PROFISSIONAIS E PACIENTES TOMAREM MEDIDAS PARA PREVENIR DANOS FÍSICOS IRREVERSÍVEIS E ATÉ AMPUTAÇÕES DE MEMBROS, EM CASOS DE NEUROPATIAS DIABÉTICA, HANSÊNICA, TÓXICA E ALCOÓLICA, ALÉM DE PROPORCIONAR O MONITORAMENTO DA EVOLUÇÃO DE COMPROMETIMENTOS NEURAIS.</t>
  </si>
  <si>
    <t>324327</t>
  </si>
  <si>
    <t>KIT ESTESIÔMETRO MONOFILAMENTOS SEMMES-WEISNTEIN -</t>
  </si>
  <si>
    <t>KIT PRIMEIROS SOCORROS COMPLETO - ESPECIFICAÇÕES: SACO DE PRIMEIROS SOCORROS; MATERIAL: NÁILON + TECIDO; COR: VERMELHO; TAMANHO: 24.5CM * 17.5CM
CARACTERÍSTICAS: MATERIAL DE NÁILON, PORTÁTIL, DURÁVEL. ZÍPER ABERTO COMPLETO PARA FÁCIL ESCOLHER E COLOCAR ITENS, FÁCIL DE TRANSPORTAR E ARMAZENAR. SACO VERMELHO BRILHANTE E SÍMBOLO CRUZ IMPRESSIONANTE TORNA O KIT FÁCIL DE ENCONTRAR EM UM CASO DE EMERGÊNCIA.
O KIT INCLUI:
1 X VERMELHO CASO DE PRIMEIROS SOCORROS
1 X TESOURA (9CM)
1 X PINÇAS DE PLÁSTICO
1 X BANDAGEM ELÁSTICA PBT (4.5CM * 10M)
1 X BANDAGEM ELÁSTICA PBT (3*4.5CM * 7.5M)
1 X BANDAGEM ELÁSTICA PBT (3*4.5CM * 5M)
100 X LIGADURAS ADESIVAS DA STYPSIS
50 X ÁLCOOL PAD
10 X SABÃO LIMPAR
10 X ALÍVIO STING
10 X LIMPEZA ANTI-SÉPTICA
2 X COTONETE ESTÉRIL DA GAZE (10*10CM)
2 X COTONETE ESTÉRIL DA GAZE (7.5*7.5CM)
2 X COTONETE ESTÉRIL DA GAZE (5*5CM)
1 X ADESIVO CURATIVO DE FERIDA (6*7CM)
1 X ADESIVO CURATIVO DE FERIDA (6*10CM)
2 X BANDAGEM ADESIVA
2 X BANDAGE TRIANGULAIRE(96CM * 96CM * 136CM)
2 X LUVAS DE PVC DESCARTÁVEIS (2 PARES)
5 X MÁSCARA CPR DESCARTÁVEL
20 X ALFINETES DE SEGURANÇA
1 X COTONETES
10 X POVIDONE-LODINE PREPS ALMOFADA
2 X COBERTOR DE EMERGÊNCIA (130*210CM)
1 X QUEIMA DE MOLHO (40*60CM)
1 X CAPA DE CHUVA
ATADURAS 1 X VERSÁTIL
1 X BANDAGEM AMARELO
1 X DISPOSITIVO DE RESSUSCITAÇÃO BOCA A BOCA</t>
  </si>
  <si>
    <t>46213</t>
  </si>
  <si>
    <t xml:space="preserve">KIT PRIMEIROS SOCORROS COMPLETO - ESPECIFICAÇÕES: </t>
  </si>
  <si>
    <t>KIT TRANSDUTOR PARA AFERIÇÃO DA PRESSÃO ARTERIAL INVASIVA. APLICAÇÃO :P/ MONITORIZAÇÃO PRESSÃO ARTERIAL INVASIVA, COMPONENTE 1:2 TRANSDUTORES C/ DISPOSITIVO FLUXO CERCA 3 ML/H, COMPONENTE 2:LINHA C/ EQUIPO, TORNEIRA VALVULADA, SENSOR COMPATÍVEL COM CABO OVALADO DA DO MONITOR GENERAL MEDITECH G3D, 2 EXTENSORES, TAMANHO:CERCA DE 120 E 150 CM, ESTERILIDADE:ESTÉRIL, COMPATIBILIDADE: CABO COM SENSOR OVAL, CABO NO MONITOR GENERAL MEDITECH G3D. CÓDIGO SIPAC: NÃO CADASTRADO</t>
  </si>
  <si>
    <t>478698</t>
  </si>
  <si>
    <t>KIT TRANSDUTOR PARA AFERIÇÃO DA PRESSÃO ARTERIAL I</t>
  </si>
  <si>
    <t>LACTÍMETRO PORTÁTIL. EQUIPAMENTO PARA MEDIÇÃO QUANTITATIVA DE LACTATO. TIPO DE AMOSTRA: SANGUE TOTAL CAPILAR, VOLUME DE AMOSTRA: 0,8MCL OU MENOS, FAIXA DE MEDIÇÃO: 0.3 – 22MMOL/L, DISPLAY: LCD, ENERGIA: BATERIA ÍONS DE LÍTIO RECARREGÁVEL, MEMÓRIA: MÍNIMO DE 300 TESTES.</t>
  </si>
  <si>
    <t>412341</t>
  </si>
  <si>
    <t>LACTÍMETRO PORTÁTIL. EQUIPAMENTO PARA MEDIÇÃO QUAN</t>
  </si>
  <si>
    <t xml:space="preserve">LÂMINA BISTURI
MATERIAL: AÇO INOXIDÁVEL
TIPO: DESCARTÁVEL
TAMANHO: Nº 12
CARACTERÍSTICAS ADICIONAIS: EMBALADA INDIVIDUALMENTE
ESTERILIDADE: ESTÉRIL
</t>
  </si>
  <si>
    <t>361076</t>
  </si>
  <si>
    <t>LÂMINA BISTURI
MATERIAL: AÇO INOXIDÁVEL
TIPO: DES</t>
  </si>
  <si>
    <t>BIOLOGIA/PENEDO, MEDICINA/ARAPIRACA, U.E. VIÇOSA/FAZENDA/CECA, INSTITUTO DE QUÍMICA E BIOTECNOLOGIA, FACULDADE DE ODONTOLOGIA</t>
  </si>
  <si>
    <t xml:space="preserve">LÂMINA BISTURI, MATERIAL AÇO CARBONO, TAMANHO NÚMERO 15, TIPO DESCARTÁVEL, ESTERILIDADE ESTÉRIL, CARACTERÍSTICAS ADICIONAIS EMBALADA INDIVIDUALMENTE. CAIXA 100 UNIDADES.
</t>
  </si>
  <si>
    <t xml:space="preserve">LÂMINA BISTURI, AÇO INOXIDÁVEL, Nº 11, TIPO CURVA, DESCARTÁVEL, ESTÉRIL, EMBALADA INDIVIDUALMENTE
</t>
  </si>
  <si>
    <t>445300</t>
  </si>
  <si>
    <t>LÂMINA BISTURI, MATERIAL: AÇO INOXIDÁVEL, TAMANHO: Nº 22, TIPO: DESCARTÁVEL, ESTERILIDADE: ESTÉRIL, CARACTERÍSTICAS ADICIONAIS: EMBALADA INDIVIDUALMENTE COM 100 UNIDADES</t>
  </si>
  <si>
    <t>313630</t>
  </si>
  <si>
    <t>LÂMINA BISTURI, MATERIAL: AÇO INOXIDÁVEL, TAMANHO:</t>
  </si>
  <si>
    <t>U.E. VIÇOSA/FAZENDA/CECA, HOSPITAL VETERINÁRIO/CECA</t>
  </si>
  <si>
    <t>LÂMINA BISTURI, MATERIAL: AÇO INOXIDÁVEL, TAMANHO: Nº 24, TIPO: DESCARTÁVEL, ESTERILIDADE: ESTÉRIL, CARACTERÍSTICAS ADICIONAIS: EMBALADA INDIVIDUALMENTE
UNIDADE: CAIXA 100,00 UNIDADES</t>
  </si>
  <si>
    <t>366902</t>
  </si>
  <si>
    <t>LÂMINAS DE BISTURI PARA CABO 04 – TAMANHO 21 - LÂMINA BISTURI, MATERIAL:AÇO CARBONO, TAMANHO:Nº 21, TIPO:DESCARTÁVEL, ESTERILIDADE:ESTÉRIL, CARACTERÍSTICAS ADICIONAIS:EMBALADA INDIVIDUALMENTE</t>
  </si>
  <si>
    <t>273179</t>
  </si>
  <si>
    <t>LÂMINAS DE BISTURI PARA CABO 04 – TAMANHO 21 - LÂM</t>
  </si>
  <si>
    <t>LAMPADA DE WOOD - LUZ DE WOOD COM LUPA
APARELHO DESTINADO, ESSENCIALMENTE, À AVALIAÇÃO DE ALTERAÇÕES DERMATOLÓGICAS FACIAIS, COM AS SEGUINTES ESPECIFICAÇÕES:
• APARELHO COMPATÍVEL COM REDE ELÉTRICA (220V) OU COM CONVERSOR (110 V -&gt; 220V);
• DIMENSÕES APROXIMADAS: 43X30X09 CM OU 30X21X7 CM
• POTÊNCIA: 16 A 22 W
• MATERIAL: ALUMÍNIO
- REGISTRO NA ANVISA. GARANTIA DE NO MÍNIMO 12 MESES CONTRA DEFEITOS DE FABRICAÇÃO. ASSISTÊNCIA TÉCNICA ENQUANTO DURAR A GARANTIA.</t>
  </si>
  <si>
    <t>377730</t>
  </si>
  <si>
    <t>LAMPADA DE WOOD - LUZ DE WOOD COM LUPA
         AP</t>
  </si>
  <si>
    <t>LÂMPADA OFTALMOSCÓPIO; TIPO: DIRETO; TENSÃO: 2,5 V, XHL 042, COMPATÍVEL COM OFTALMOSCÓPIO HEINE MINI 2000.</t>
  </si>
  <si>
    <t>278426</t>
  </si>
  <si>
    <t>LÂMPADA OFTALMOSCÓPIO; TIPO: DIRETO; TENSÃO: 2,5 V</t>
  </si>
  <si>
    <t>LÂMPADA PARA LARINGOSCÓPIO, TIPO LED BRANCO, TENSÃO NOMINAL 2,5 V, APLICAÇÃO LARINGOSCÓPIO ADULTO</t>
  </si>
  <si>
    <t>341773</t>
  </si>
  <si>
    <t>LÂMPADA PARA LARINGOSCÓPIO, TIPO LED BRANCO, TENSÃ</t>
  </si>
  <si>
    <t>LÂMPADA PARA LARINGOSCÓPIO, TIPO LED BRANCO, TENSÃO NOMINAL 2,5 V, APLICAÇÃO LARINGOSCÓPIO INFANTIL</t>
  </si>
  <si>
    <t>468645</t>
  </si>
  <si>
    <t>LARINGOSCÓPIO VETERINÁRIO EM AÇO INOXIDÁVEL 304, AUTOCLAVÁVEL, COM 5 LÂMINAS CURVAS INTERCAMBIÁVEIS E ILUMINAÇÃO LED INTEGRADA E MALETA. LÂMINAS N.  75MM, 90MM, 100 MM, 130MM E 160MM.</t>
  </si>
  <si>
    <t>445618</t>
  </si>
  <si>
    <t>LARINGOSCÓPIO VETERINÁRIO EM AÇO INOXIDÁVEL 304, A</t>
  </si>
  <si>
    <t>LARINGOSCÓPIO VETERINÁRIO EM AÇO INOXIDÁVEL 304, AUTOCLAVÁVEL, COM 5 LÂMINAS RETAS INTERCAMBIÁVEIS E ILUMINAÇÃO LED INTEGRADA E MALETA. LÂMINAS N.  75MM, 105MM, 160 MM, 200MM E 210MM.</t>
  </si>
  <si>
    <t>LASER TERAPEUTICO DE BAIXA FREQUÊNCIA - POSSUI CIRCUITO TOPOSCÓPIO PARA LOCALIZAÇÃO DOS PONTOS DE ACUPUNTURA E POSSIBILIDADE DE OPERAÇÃO COM TRÊS CANETAS LASER (LASER PROBES) COM COMPRIMENTOS DE 660 NM - ALGAINP - (PO - 30MW), 830 NM - GAALAS - (PO - 30MW) OU 830 NM - GAAS - (PO - 70W PICO). O MODO DE EMISSÃO DO FEIXE DO LASER NAS CANETAS LASER 660 NM E 830 NM PODEM SER AJUSTADOS NO MODO CONTÍNUO OU PULSADO (50%), COM POSSIBILIDADE DE ESCOLHA DE 10 FREQUÊNCIAS DE MODULAÇÃO: 2,5HZ, 5HZ, 10HZ, 20HZ, 75HZ, 150HZ, 300HZ, 700HZ 1KHZ E 2KHZ. 1 ANO DE GARANTIA.</t>
  </si>
  <si>
    <t>LASER TERAPEUTICO DE BAIXA FREQUÊNCIA - POSSUI CIR</t>
  </si>
  <si>
    <t>FACULDADE DE MEDICINA, NDI/CEDU</t>
  </si>
  <si>
    <t>LENÇOL EM PAPEL 70 CM X 50 METROS, APRESENTAÇÃO: ROLO, 100% BRANCO, P/ MACA 70X50</t>
  </si>
  <si>
    <t>352012</t>
  </si>
  <si>
    <t>LENÇOL EM PAPEL 70 CM X 50 METROS, APRESENTAÇÃO: R</t>
  </si>
  <si>
    <t>LENTE OFTALMOLÓGICA PARA DIAGNÓSTICO DE 20 DIOPTRIAS:
- DESTINADA AO EXAME GERAL DO FUNDO DO OLHO, UTILIZADA COM O AUXÍLIO DO OFTALMOSCÓPIO
BINOCULAR INDIRETO.
- MAGNIFICAÇÃO DA IMAGEM: 2.97X
- FATOR DE MAGNIFICAÇÃO DO LASER: 0,34X
- CAMPO DE VISÃO ESTÁTICO: 50º
- DISTÂNCIA DE TRABALHO MEDIDO DA CÓRNEA: 47 MM
- ABERTURA: 48 MM</t>
  </si>
  <si>
    <t>283370</t>
  </si>
  <si>
    <t>LENTE OFTALMOLÓGICA PARA DIAGNÓSTICO DE 20 DIOPT</t>
  </si>
  <si>
    <t>LENTES OFTALMOLÓGICAS PARA DIAGNÓSTICO DE 78 DIOPTRIAS: - LENTE PARA DIAGNÓSTICO EM
LÂMPADA DE FENDA OFERECENDO:
- MAGNIFICAÇÃO DA IMAGEM: 0,93X
- FATOR DE MAGNIFICAÇÃO DO LASER: 1.07X
- CAMPO DE VISÃO ESTÁTICO: 84º
- DISTÂNCIA DE TRABALHO MEDIDO DA CÓRNEA: 8.0 MM
- ABERTURA: 29.1 MM PESO: 24 GRAMAS</t>
  </si>
  <si>
    <t>347406</t>
  </si>
  <si>
    <t>LENTES OFTALMOLÓGICAS PARA DIAGNÓSTICO DE 78 DIOP</t>
  </si>
  <si>
    <t>MACA CLÍNICA 1,90 X 0,60 M X 0,80M, CAPACIDADE: 150KG, ALCOCHOADA, COM RODÍZIO        -
MACA CLÍNICA. MATERIAL: TUBULAR EM FERRO. TIPO: CARRO MACA. ACABAMENTO DA SUPERFÍCIE: PINTURA EPÓXI. ACABAMENTO DAS RODAS: RODAS TERMOPLÁSTICA. RODAS: 4 RODÍZIOS DE 5", FREIO NOS 4 RODÍZIOS. COMPRIMENTO: ATÉ 1,90 M. LARGURA: CERCA DE 0,60 M. ALTURA: CERCA DE 0,80 M. CAPACIDADE DE CARCA: ATÉ 150 KG. COMPONENTES: SUPORTE SORO REMOVÍVEL. COMPONENTES 01: PÁRA CHOQUE EMBORRACHADO. CARACTERÍSTICAS ADICIONAIS: CABECEIRA REGULÁVEL POR CREMALHEIRA. CARACTERÍSTICAS ADICIONAIS 01: GRADES LATERAIS REBATÍVEIS.ACESSÓRIOS: LEITO FIXO C/ COLCHÃO, COURVIN</t>
  </si>
  <si>
    <t>463247</t>
  </si>
  <si>
    <t>MACA CLÍNICA 1,90 X 0,60 M X 0,80M, CAPACIDADE: 15</t>
  </si>
  <si>
    <t>MACA CLÍNICA SEM RODÍZIOS ATÉ 2,00 M X 0,90 M X 1,00 M CABECEIRA REGULÁVEL COM COLCHÃO
MACA CLÍNICA: MATERIAL: AÇO INOXIDÁVEL; ACABAMENTO DA SUPERFÍCIE: ESMALTADO; RODAS: SEM RODÍZIOS, PÉS FIXO; COMPRIMENTO: ATÉ 2,00 M; LARGURA: CERCA DE 0,90 M; ALTURA: CERCA DE 1,00 M; CAPACIDADE DE CARCA: ATÉ 250 KG; COMPONENTES: C/ SUPORTE PARA LENÇOL DESCARTÁVEL; CARACTERÍSTICAS ADICIONAIS: CABECEIRA REGULÁVEL POR CREMALHEIRA; ACESSÓRIOS: LEITO FIXO C/ COLCHÃO, COURVIN</t>
  </si>
  <si>
    <t>442253</t>
  </si>
  <si>
    <t>MACA CLÍNICA SEM RODÍZIOS ATÉ 2,00 M X 0,90 M X 1,</t>
  </si>
  <si>
    <t>MACA PORTÁTIL - DESCRIÇÃO: MACA / DIVÃ DOBRAVEL TIPO MALETA • MONTAGEM EXTREMAMENTE PRÁTICA • LEVE PESA APENAS 13,5 KG •  ESTRUTURA EM ALUMÍNIO POLIDO  •  ESPUMA: DENSIDADE D28 •  REVESTIMENTO EM CORVIM COM VERNIZ •  POSSUE DUAS ALÇAS E RODINHAS PARA TRANSPORTE •  TRAVA DE SEGURANÇA EM TODOS OS PÉS •  SUPORTA 170 KG  DIMENSÕES: • ABERTA: 1,80 MTRS X 0,60 CM ALTURA 0,75CM EM RELAÇÃO AO SOLO. • DIMENSÕES FECHADA: 0,90 CM X 0,60CM</t>
  </si>
  <si>
    <t>430535</t>
  </si>
  <si>
    <t>MACA PORTÁTIL - DESCRIÇÃO: MACA / DIVÃ DOBRAVEL TI</t>
  </si>
  <si>
    <t>MACA, MATERIAL AÇO INOXIDÁVEL, APLICAÇÃO CONSULTÓRIO, ACABAMENTO SUPERFICIAL ESMALTADO, CARACTERÍSTICAS ADICIONAIS LEITO ESTOFADO COM ESPUMA DENSIDADE 23 REVESTIDO, COMPRIMENTO 1,80, ALTURA 0,80, LARGURA 0,60, COMPONENTES GRADES LATERAIS,CABECEIRA REGULÁVEL.</t>
  </si>
  <si>
    <t>75485</t>
  </si>
  <si>
    <t>COMISSÃO PERMANENTE DE MOBILIÁRIO</t>
  </si>
  <si>
    <t>MACA, MATERIAL AÇO INOXIDÁVEL, APLICAÇÃO CONSULTÓR</t>
  </si>
  <si>
    <t>INSTITUTO DE CIÊNCIAS BIOLÓGICAS, MEDICINA/ARAPIRACA</t>
  </si>
  <si>
    <t>MARTELO REFLEXOLÓGICO - COMPRIMENTO CABO: 18 CM
MARTELO REFLEXOLÓGICO - COMPRIMENTO CABO: 18 CM. COR CABEÇA: PRETA. MATERIAL CABEÇA: BORRACHA. FORMATO CABEÇA: TRIANGULAR. TIPO USO: EM EXAMES MÉDICOS DE REFLEXOS TENDÍNEOS. MATERIAL CABO: AÇO INOXIDÁVEL</t>
  </si>
  <si>
    <t>342825</t>
  </si>
  <si>
    <t>MARTELO REFLEXOLÓGICO - COMPRIMENTO CABO: 18 CM
M</t>
  </si>
  <si>
    <t xml:space="preserve">MARTELO REFLEXOLÓGICO - MATERIAL CABO: AÇO INOXIDÁVEL; MATERIAL CABEÇA: BORRACHA. 22CM
MARTELO REFLEXOLÓGICO - MATERIAL CABO: AÇO INOXIDÁVEL; MATERIAL CABEÇA: BORRACHA; MODELO: BABINSKI. DIMENSÕES: 220MM X 45MM (CXL).
</t>
  </si>
  <si>
    <t>455063</t>
  </si>
  <si>
    <t>MARTELO REFLEXOLÓGICO - MATERIAL CABO: AÇO INOXIDÁ</t>
  </si>
  <si>
    <t>SIMETRÓGRAFO, MATERIAL:ALUMÍNIO ANODIZADO, CARACTERÍSTICAS ADICIONAIS:PORTÁTIL, COMPONENTES:C/ PLATAFORMA P/ NIVELAMENTO</t>
  </si>
  <si>
    <t>428228</t>
  </si>
  <si>
    <t>MATERIAL FISIOTERAPIA, TIPO:SIMETRÓGRAFO, MATERIAL</t>
  </si>
  <si>
    <t>MATERIAL PARA ACUPUNTURA - TIPO MATERIAL: APLICADOR P/ MOXA PALITO; MATERIAL: METÁLICO.</t>
  </si>
  <si>
    <t>622176</t>
  </si>
  <si>
    <t>MATERIAL PARA ACUPUNTURA - TIPO MATERIAL: APLICADO</t>
  </si>
  <si>
    <t>MATERIAL PARA ACUPUNTURA - TIPO MATERIAL: PLACA PARA SEMENTE AURICULAR; MATERIAL: ACRÍLICO; TIPO: 260 ESPAÇOS; TAMANHO: GRANDE (12 X 18CM)</t>
  </si>
  <si>
    <t>289702</t>
  </si>
  <si>
    <t>MATERIAL PARA ACUPUNTURA - TIPO MATERIAL: PLACA PA</t>
  </si>
  <si>
    <t>MATERIAL PARA ACUPUNTURA - TIPO MATERIAL: PLACA PARA SEMENTE AURICULAR; MATERIAL: PLÁSTICO; TIPO: 169 X 2 ESPAÇOS; TAMANHO: CERCA DE 12 X 14 CM; CARACTERÍSTICAS ADICIONAIS: BILATERAL</t>
  </si>
  <si>
    <t>615046</t>
  </si>
  <si>
    <t>MATERIAL PARA ACUPUNTURA - TIPO MATERIAL: PONTO ESFERA; MATERIAL: CRISTAL. PACOTE DE CRISTAL DE PROGRAMAÇÃO QUÂNTICO, CONTENDO CERCA DE 1000 UNIDADES</t>
  </si>
  <si>
    <t>370620</t>
  </si>
  <si>
    <t>MATERIAL PARA ACUPUNTURA - TIPO MATERIAL: PONTO ES</t>
  </si>
  <si>
    <t>MATERIAL PARA ACUPUNTURA - TIPO MATERIAL: PONTO ESFERA; MATERIAL: SEMENTE DE MOSTARDA; TIPO: ESCURA (PRETA). FRASCO COM 50 GRAMAS</t>
  </si>
  <si>
    <t>370623</t>
  </si>
  <si>
    <t>MATERIAL PARA ACUPUNTURA - TIPO: ABAFADOR E PORTA MOXA EM ALUMÍNIO. CARACTERÍSTICAS: CONFECCIONADO EM ALUMÍNIO; POSSUI FORMATO CILÍNDRICO COM TAMPA PLÁSTICA; ARMAZENA E APAGA AS MOXAS APÓS OS PROCEDIMENTOS; RESISTENTE A ALTAS TEMPERATURAS; O BASTÃO DE MOXA SE APAGA DENTRO DE 30 SEGUNDOS. ITENS INCLUSOS: 01 ABAFADOR E PORTA MOXA EM ALUMÍNIO GRANDE.</t>
  </si>
  <si>
    <t>376719</t>
  </si>
  <si>
    <t xml:space="preserve">MATERIAL PARA ACUPUNTURA - TIPO: ABAFADOR E PORTA </t>
  </si>
  <si>
    <t>MATERIAL PARA ACUPUNTURA, TIPO MATERIAL PASTILHA MACIA, MATERIAL A BASE DE QUARTZO MICONIZADO, CARACTERÍSTICAS ADICIONAIS PARA USO TÓPICO. PARA USO AURICULAR. TAMANHO 5X1MM. APRESENTAÇÃO: EMBALAGEM COM 100 PASTILHAS.</t>
  </si>
  <si>
    <t>415656</t>
  </si>
  <si>
    <t>MATERIAL PARA ACUPUNTURA, TIPO MATERIAL PASTILHA M</t>
  </si>
  <si>
    <t>MATERIAL PARA ACUPUNTURA, TIPO MATERIAL PASTILHA MACIA, MATERIAL A BASE DE QUARTZO MICONIZADO, CARACTERÍSTICAS ADICIONAIS PARA USO TÓPICO. PASTILHAS DE 14 MM DE DIÂMETRO X 3 MM DE ESPESSURA. APRESENTAÇÃO EM EMBALAGEM COM 50 PASTILHAS.</t>
  </si>
  <si>
    <t>MEDIDOR DE PICO DE FLUXO EXPIRATÓRIO - ADULTO - MATERIAL FISIOTERAPIA, TIPO:MEDIDOR DE FLUXO EXPIRATÓRIO, MATERIAL:EIXO INTERNO AÇO INOX, CORPO PLÁSTICO, APLICAÇÃO:ADULTO, CARACTERÍSTICAS ADICIONAIS:ESCALA DE VALORES DE 60 A 880L/MIN</t>
  </si>
  <si>
    <t>347772</t>
  </si>
  <si>
    <t>MEDIDOR DE PICO DE FLUXO EXPIRATÓRIO - ADULTO - MA</t>
  </si>
  <si>
    <t>MEDIDOR DE PICO DE FLUXO EXPIRATÓRIO - INFANTIL - MATERIAL FISIOTERAPIA, TIPO:SISTEMA AVALIAÇÃO DE PICO DO FLUXO EXPIRATÓRIO, CARACTERÍSTICAS ADICIONAIS:COM ESTOJO PARA ACONDICIONAMENTO</t>
  </si>
  <si>
    <t>287820</t>
  </si>
  <si>
    <t xml:space="preserve">MEDIDOR DE PICO DE FLUXO EXPIRATÓRIO - INFANTIL - </t>
  </si>
  <si>
    <t>MESA DE MAYO, MATERIAL: ESTRUTURA TUBULAR EM AÇO INOX, ALTURA: ALTURA REGULÁVEL
MESA DE MAYO, MATERIAL: ESTRUTURA TUBULAR EM AÇO INOX, ALTURA: ALTURA REGULÁVEL BORBOLETA AÇO INOX, COMPONENTES: BANDEJA AÇO INOX 68 X 47CM, OUTROS COMPONENTES: BASE AÇO INOX TIPO GARFO COM 2 RODÍZIOS</t>
  </si>
  <si>
    <t>399822</t>
  </si>
  <si>
    <t>MESA DE MAYO, MATERIAL: ESTRUTURA TUBULAR EM AÇO I</t>
  </si>
  <si>
    <t>MONITOR DE FREQUÊNCIA CARDÍACA, FREQUENCIMETRO PORTATIL, NOME FREQUENCIMETRO PORTATIL</t>
  </si>
  <si>
    <t>446839</t>
  </si>
  <si>
    <t>MONITOR DE FREQUÊNCIA CARDÍACA, FREQUENCIMETRO POR</t>
  </si>
  <si>
    <t>MONITOR DE PRESSÃO ARTERIAL DE BRAÇO        -
MONITOR DE PRESSÃO ARTERIAL DE BRAÇO, VEM ACOMPANHADO DE UMA BRAÇADEIRA UNIVERSAL, QUE COBRE UMA AMPLA VARIEDADE DE TAMANHOS DE BRAÇOS; A BRAÇADEIRA É CONFORTÁVEL, FÁCIL DE USAR E PROJETADA PARA AJUSTAR-SE A BRAÇOS COM UMA CIRCUNFERÊNCIA MÉDIA E GRANDE (22 A 42 CM). ARMAZENA O RESULTADO DAS ÚLTIMAS 30 MEDIÇÕES; APONTA QUANDO HÁ ALGUM ERRO NA LEITURA DEVIDO À MOVIMENTAÇÃO EXCESSIVA DO USUÁRIO; DETECTOR DE BATIMENTOS IRREGULARES; INDICADOR DE APLICAÇÃO CORRETA DA BRAÇADEIRA; TECNOLOGIA EXCLUSIVA QUE INFLA O MANGUITO DE ACORDO COM CADA PESSOA, PROPORCIONANDO MUITO MAIS CONFORTO E PRECISÃO NOS RESULTADOS.</t>
  </si>
  <si>
    <t>MONITOR DE PRESSÃO ARTERIAL DE BRAÇO	-
MONITOR DE</t>
  </si>
  <si>
    <t>MONITOR DE PRESSÃO DIGITAL : MONITOR DE PRESSÃO ARTERIAL DIGITAL VETERINÁRIA CONTEC08A-VET, NIBP + MANGUITO ESFIGMOMANÔMETRO ELETRÔNICO.O DISPOSITIVO POSSUI MEDIÇÃO TOTALMENTE AUTOMÁTICA, DISPLAY LCD COLORIDO DE ALTA DEFINIÇÃO E FORTE VISIBILIDADE. POSSUI MEDIÇÃO DE PARÂMETROS INTEGRADA, EXIBIÇÃO E REGISTRO DE SAÍDA EM UM DISPOSITIVO E ADOTA UMA INTERFACE DE REVISÃO DE DADOS COMO LISTA DE DADOS, GRÁFICO DE TENDÊNCIAS, FONTE GRANDE, COM OPERAÇÃO FÁCIL E SIMPLES.</t>
  </si>
  <si>
    <t>349130</t>
  </si>
  <si>
    <t>MONITOR DE PRESSÃO DIGITAL : MONITOR DE PRESSÃO AR</t>
  </si>
  <si>
    <t xml:space="preserve">NEGATOSCÓPIO - MATERIAL ESTRUTURA: CHAPA AÇO; ACABAMENTO SUPERFICIAL ESTRUTURA: PINTURA ELETROSTÁTICA; MATERIAL VISOR: ACRÍLICO; TENSÃO ALIMENTAÇÃO: 110/220V E 60HZ; CARACTERÍSTICAS ADICIONAIS: RADIOGRAFIAS PANORÂMICAS. NEGATOSCÓPIO DE 3 CORPOS, EM AÇO INOX; PESO: 18KG. DEVE SER CONSTRUÍDO EM CHAPA DE AÇO ESPESSURA DE 046 MM BITOLA 26, EM AÇO INOX FRENTE DE ACRÍLICO LEITOSO FIXAÇÃO DE RX POR ROLETES EM BIVOLT, COM LÂMPADA DE LED, PLUG BIPOLAR, DIMENSÕES EXTERNAS APROXIMADAS: COMPRIMENTO: 113CM, LARGURA: 47CM, ALTURA: 90CM.
</t>
  </si>
  <si>
    <t>397633</t>
  </si>
  <si>
    <t>NEGATOSCÓPIO - MATERIAL ESTRUTURA: CHAPA AÇO; ACAB</t>
  </si>
  <si>
    <t xml:space="preserve">OTOSCÓPIO CLÍNICO, AUMENTO EM CERCA DE 3,5 VEZES, FIBRA ÓTICA, PORTÁTIL, ALIMENTAÇÃO: PILHAS        </t>
  </si>
  <si>
    <t>478187</t>
  </si>
  <si>
    <t xml:space="preserve">OTOSCÓPIO CLÍNICO, AUMENTO EM CERCA DE 3,5 VEZES, </t>
  </si>
  <si>
    <t>OXÍMETRO, PULSO, AUTONOMIA SISTEMA: CERCA 32 H, ALIMENTAÇÃO: PILHA        -
CATMAT 441991 - OXÍMETRO, TIPO: PULSO, FAIXA MEDIÇÃO SATURAÇÃO 1: 0 A 100%, FAIXA MEDIÇÃO PULSO 1: CERCA DE 20 A 250 BPM, AUTONOMIA SISTEMA 1: CERCA 32 H, ALIMENTAÇÃO: PILHA, ACESSÓRIOS: C, SENSOR</t>
  </si>
  <si>
    <t>441991</t>
  </si>
  <si>
    <t>OXÍMETRO, PULSO, AUTONOMIA SISTEMA: CERCA 32 H, AL</t>
  </si>
  <si>
    <t>NDI/CEDU, PROEST - PRO-REITORIA ESTUDANTIL</t>
  </si>
  <si>
    <t>OXÍMETRO, TIPO:PULSO, FAIXA MEDIÇÃO SATURAÇÃO 1: 0 A 100%, FAIXA MEDIÇÃO PULSO 1 - CATMAT 441983 - OXÍMETRO, TIPO:PULSO, FAIXA MEDIÇÃO SATURAÇÃO 1: 0 A 100%, FAIXA MEDIÇÃO PULSO 1: CERCA DE 20 A 250 BPM,AUTONOMIA SISTEMA 1: C ERCA 16 H,ALIMENTAÇÃO: REDE ELÉTRICA,ACESSÓRIOS: C, SENSOR</t>
  </si>
  <si>
    <t>441983</t>
  </si>
  <si>
    <t>OXÍMETRO, TIPO:PULSO, FAIXA MEDIÇÃO SATURAÇÃO 1: 0</t>
  </si>
  <si>
    <t>PÁ PARA DESFIBRILADOR; APLICAÇÃO: EXTERNA; TAMANHO: ADULTO; APRESENTAÇÃO*: PAR; COMPATIBILIDADE: C/ COMPATIBILIDADE ESPECÍFICA; ESTERILIDADE: REUTILIZÁVEL; COMPATÍVEL COM  MODELO DE PAS DE CHOQUE ADESIVAS – CONECTOR 4 VIAS PRETO ADULTO – F7988/CM DO DEA LIFE 400 FUTURA DA CMOSDRAKE</t>
  </si>
  <si>
    <t>453800</t>
  </si>
  <si>
    <t>PÁ PARA DESFIBRILADOR; APLICAÇÃO: EXTERNA; TAMANHO</t>
  </si>
  <si>
    <t>PINÇA CIRÚRGICA, MODELO 1: CHERON, PONTA RETA, SERRILHADA, HASTE: HASTE ANGULADA, COMPRIMENTO TOTAL: CERCA DE 24 CM, COMPONENTE: C, CREMALHEIRA, MATERIAL: POLÍMERO, ESTERILIDADE: ESTÉRIL</t>
  </si>
  <si>
    <t>467874</t>
  </si>
  <si>
    <t>PINÇA CIRÚRGICA, MODELO 1: CHERON, PONTA RETA, SER</t>
  </si>
  <si>
    <t>PLUG ADAPTADOR TIPO PRN COM HEPARINA (CAIXA COM 100 UNIDADES). Catmat 375505 - Plug adaptador PRN com heparina, uso veterinário, tipo: sistema fechado,auto vedante, tipo uso: descartável, características adicionais: possibilita diversas conexões,sem espaço morto. CAIXA COM 100 UNIDADES.</t>
  </si>
  <si>
    <t>PLUG ADAPTADOR TIPO PRN COM HEPARINA (CAIXA COM 10</t>
  </si>
  <si>
    <t>PORTA-AGULHA INSTRUMENTAL; MODELO: MAYO HEGAR; TIPO PONTA: PONTA RETA; HASTE: HASTE RETA; ADICIONAL 1: COM TRAVA; COMPRIMENTO TOTAL: CERCA DE 14 CM; MATERIAL: AÇO INOXIDÁVEL; ESTERILIDADE: ESTERILIZÁVEL</t>
  </si>
  <si>
    <t>471145</t>
  </si>
  <si>
    <t>PORTA-AGULHA INSTRUMENTAL; MAYO HEGAR; TIPO PONTA:</t>
  </si>
  <si>
    <t>FACULDADE DE MEDICINA, FACULDADE DE ODONTOLOGIA</t>
  </si>
  <si>
    <t>REANIMADOR MANUAL. MATERIAL BALÃO: SILICONE. CAPACIDADE BALÃO: CERCA 1,5 L. COMPONENTE 1: MÁSCARA PLÁSTICO RÍGIDO C/ COXIM SILICONE. TIPO VÁLVULA: VÁLVULA UNIDIRECIONAL POP OFF CERCA 60 CMH20. TAMANHO: ADULTO. 332000000148</t>
  </si>
  <si>
    <t>456412</t>
  </si>
  <si>
    <t>REANIMADOR MANUAL. MATERIAL BALÃO: SILICONE. CAPAC</t>
  </si>
  <si>
    <t>REANIMADOR PEDIÁTRICO DE SILICONE AUTOCLAVÁVEL 250 ML        -
REANIMADOR PEDIÁTRICO DE SILICONE AUTOCLAVÁVEL 250 ML - BOLSA DE SILICONE DE PAREDE DUPLA; TOTALMENTE AUTOCLAVÁVEL; VÁLVULAS UNIDIRECIONAIS QUE EVITAM RE-INALAÇÃO; VÁLVULA LIMITADORA DE PRESSÃO POP OFF A 40 CM DE ÁGUA; TUBO ACUMULADOR DE OXIGÊNIO, ATÉ 100% ACOPLÁVEL EM VÁLVULA PEEP; ACONDICIONADO EM SACOLA PLÁSTICA PARA TRANSPORTE. MÁSCARA DE SILICONE FORMATO REDONDO: TAM. 00 - RN PREMATUROS, TAM. 0 - RN A TERMO, TAM. 1 - INFANTIL (ATÉ 4 ANOS). FORMATO TIPO RENDELL BAKER: TAM. 00 - RN PREMATUROS. TAM. 0 - RN A TERMO. ACESSÓRIOS: BOLSA ACUMULADORA DE OXIGÊNIO JOGO DE INTERMEDIÁRIOS Nº 3 A 5. VÁLVULA PEEP ASPIRADOR DE MECÔNIO.</t>
  </si>
  <si>
    <t>REANIMADOR PEDIÁTRICO DE SILICONE AUTOCLAVÁVEL 250</t>
  </si>
  <si>
    <t>SENSOR DE FREQUÊNCIA CARDÍACA        -
SENSOR DE FREQUÊNCIA CARDÍACA - COMPATIBILIDADE DISPOSITIVOS MÓVEIS IOS: IPHONE 5 E POSTERIOR, COM IOS 11 OU POSTERIOR; DISPOSITIVOS MÓVEIS ANDROID COM BLUETOOTH 4.0 E ANDROID 5.0 OU POSTERIOR; PESO: CONECTOR 21 G, CINTA 39 G; RESISTENTE A ÁGUA (30M); CONECTIVIDADE: ANT+, BLUETOOTH SMART, 5 KHZ; DURAÇÃO DA BATERIA: 400 HORAS COM BLE E TRANSMISSÃO ATIVA DE 5 KHZ; TAMANHO DO CONECTOR: 34 X 65 X 10 MM; MATERIAIS: CONECTOR: ABS, ABS + GF, PC, AÇO INOXIDÁVEL E CINTA: 38% POLIAMIDA, 29% POLIURETANO, 20% ELASTANO, 13% POLIÉSTER, IMPRESSÕES DE SILICONE. TAMANHOS: PP-P: 51-66 CM E M-GGG: 65-93 CM</t>
  </si>
  <si>
    <t>SENSOR DE FREQUÊNCIA CARDÍACA	-
SENSOR DE FREQUÊN</t>
  </si>
  <si>
    <t>ENFERMAGEM/ARAPIRACA, HOSPITAL VETERINÁRIO/CECA, INSTITUTO DE QUÍMICA E BIOTECNOLOGIA</t>
  </si>
  <si>
    <t>SERINGA, MATERIAL POLIPROPILENO TRANSPARENTE, CAPACIDADE 10ML, TIPO BICO BICO CENTRAL SIMPLES OU LUER LOCK. CARACTERÍSTICAS ADICIONAIS: ÊMBOLO C/ROLHA BORRACHA, GRADUAÇÃO GRADUAÇÃO FIRME E PERFEITAMENTE LEGÍVEL, COMPONENTE C/ AGULHA 25X7,BISEL TRIFACETADO, TIPO TAMPA PROTETOR PLÁSTICO, ESTERILIDADE DESCARTÁVEL,ESTÉRIL.</t>
  </si>
  <si>
    <t>439728</t>
  </si>
  <si>
    <t xml:space="preserve">SERINGA, MATERIAL POLIPROPILENO TRANSPARENTE, CAPACIDADE 10ML, TIPO BICO BICO CENTRAL SIMPLES OU LUER LOCK. </t>
  </si>
  <si>
    <t>ENFERMAGEM/ARAPIRACA, MEDICINA/ARAPIRACA, MHN/PROEX/ HOSPITAL VETERINÁRIO/CECA</t>
  </si>
  <si>
    <t>SERINGA, MATERIAL POLIPROPILENO TRANSPARENTE (PLÁSTICO), CAPACIDADE 20ML, TIPO BICO LUER LOCK. CARACTERÍSTICAS ADICIONAIS ÊMBOLO COM PONTEIRA DE BORRACHA SILICONIZADA, GRADUAÇÃO FIRME E PERFEITAMENTE LEGÍVEL, TIPO USO DESCARTÁVEL, ESTÉRIL, COM AGULHA 25 X 0,7 MM. SEGUNDO NR/32</t>
  </si>
  <si>
    <t>445833</t>
  </si>
  <si>
    <t>SERINGA DESCARTÁVEL (20ML). SERINGA, POLIPROPILENO</t>
  </si>
  <si>
    <t>SERINGA DESCARTÁVEL (50ML). SERINGA, MATERIAL POLIPROPILENO, CAPACIDADE 50 ML, TIPO BICO BICO CENTRAL LUER LOCK OU SLIP, COMPATIBILIDADE COMPATÍVEL COM BOMBA INFUSORA, ESTERILIDADE ESTÉRIL, DESCARTÁVEL, APRESENTAÇÃO EMBALAGEM INDIVIDUAL .</t>
  </si>
  <si>
    <t>439646</t>
  </si>
  <si>
    <t>SERINGA DESCARTÁVEL (50ML). SERINGA, MATERIAL POLI</t>
  </si>
  <si>
    <t>SERINGA DESCARTÁVEL (5ML). SERINGA LABORATÓRIO TIPO: TIPO PONTEIRA , MATERIAL: POLIPROPILENO , CAPACIDADE: 5,0 ML, GRADUAÇÃO: GRADUADA , ADICIONAL: PARA PIPETA REPETIÇÃO , ESTERILIDADE: ESTÉRIL, LIVRE DE DNASE E RNASE , TIPO USO: DESCARTÁVEL , EMBALAGEM: EMBALAGEM INDIVIDUAL</t>
  </si>
  <si>
    <t>417794</t>
  </si>
  <si>
    <t>SERINGA DESCARTÁVEL (5ML). SERINGA LABORATÓRIO TIP</t>
  </si>
  <si>
    <t>MEDICINA/ARAPIRACA, MHN/PROEX, FACULDADE DE ODONTOLOGIA, BIOTÉRIO/PROPEP, HOSPITAL VETERINÁRIO/CECA, ENFERMAGEM/ARAPIRACA</t>
  </si>
  <si>
    <t>SERINGA, MATERIAL POLIPROPILENO TRANSPARENTE, CAPACIDADE 1 ML (ESCALA EM UI), TIPO BICO BICO CENTRAL SIMPLES OU LUER LOCK, CARACTERÍSTICAS ADICIONAIS ÊMBOLO C/ROLHA BORRACHA, GRADUAÇÃO IMPRESSÃO LEGÍVEL E PERMANENTE, TIPO USO GRADUAÇÃO MÁXIMA 0,2 EM 0,2 ML, NUMERADA, COMPONENTE C/ AGULHA 13 X 0,45 MM, BISEL TRIFACETADO, TIPO TAMPA PROTETOR PLÁSTICO, ESTERILIDADE DESCARTÁVEL, ESTÉRIL.</t>
  </si>
  <si>
    <t>459880</t>
  </si>
  <si>
    <t>SERINGA, MATERIAL POLIPROPILENO TRANSPARENTE, CAPA</t>
  </si>
  <si>
    <t>SERINGA, MATERIAL POLIPROPILENO TRANSPARENTE, CAPACIDADE 10, TIPO BICO BICO CENTRAL SIMPLES OU LUER LOCK. CARACTERÍSTICAS ADICIONAIS: ÊMBOLO C/ROLHA BORRACHA, GRADUAÇÃO GRADUAÇÃO FIRME E PERFEITAMENTE LEGÍVEL, COMPONENTE C/ AGULHA 25X7,BISEL TRIFACETADO, TIPO TAMPA PROTETOR PLÁSTICO, ESTERILIDADE DESCARTÁVEL,ESTÉRIL.</t>
  </si>
  <si>
    <t>MEDICINA/ARAPIRACA/ENFERMAGEM/ARAPIRACA, MHN/PROEX, , BIOTÉRIO/PROPEP</t>
  </si>
  <si>
    <t>SERINGA, MATERIAL: POLIPROPILENO, CAPACIDADE: 3 ML, TIPO BICO: BICO CENTRAL LUER LOCK OU SLIP, TIPO VEDAÇÃO: ÊMBOLO DE BORRACHA, ADICIONAL: GRADUADA, NUMERADA, TIPO AGULHA: C, AGULHA 25 G X 1", COMPONENTE ADICIONAL: C, SISTEMA SEGURANÇA SEGUNDO NR,32, ESTERILIDADE: ESTÉRIL, DESCARTÁVEL, APRESENTAÇÃO: EMBALAGEM INDIVIDUAL</t>
  </si>
  <si>
    <t>439679</t>
  </si>
  <si>
    <t>SERINGA, MATERIAL: POLIPROPILENO, CAPACIDADE: 3 ML</t>
  </si>
  <si>
    <t>LANCETA DESCARTÁVEL PARA CANETA LANCETADORA - MATERIAL LÂMINA: AÇO INOXIDÁVEL,PONTA AFIADA,TRIFACETADA; USO: DESCARTÁVEL; CARACTERÍSTICAS ADICIONAIS: PRODUTO ESTERILIZADO POR RADIAÇÃO GAMA. EMBALAGEM COM 100 UNIDADES.</t>
  </si>
  <si>
    <t>375573</t>
  </si>
  <si>
    <t>SIPAC: 272000000276. LANCETA DESCARTÁVEL PARA CANE</t>
  </si>
  <si>
    <t>SONDA ENDOTRAQUEAL Nº 10 DE PVC COM SILICONE (TERMOSSENSÍVEL), COM BALÃO DE BAIXA PRESSÃO E ALTO VOLUME, LINHA RADIOPACA CONTÍNUA, EXTREMIDADE RETRAÍDA ATRAUMÁTICA, ORIFÍCIO MURPHY, ESTÉRIL, PARA INTUBAÇÃO ORAL E NASAL.</t>
  </si>
  <si>
    <t>SONDA ENDOTRAQUEAL Nº 10 DE PVC COM SILICONE (TERM</t>
  </si>
  <si>
    <t>SONDA ENDOTRAQUEAL Nº 5,5 MM DE PVC, TRANSPARENTE, ESTRUTURA INTERNA REFORÇADA POR UM FIO DE AÇO INOXIDÁVEL, COM BALÃO</t>
  </si>
  <si>
    <t>SONDA ENDOTRAQUEAL Nº 5,5 MM DE PVC, TRANSPARENTE,</t>
  </si>
  <si>
    <t>SONDA ENDOTRAQUEAL Nº 6, DE PVC COM SILICONE (TERMOSSENSÍVEL), COM BALÃO DE BAIXA PRESSÃO E ALTO VOLUME, LINHA RADIOPACA CONTÍNUA, EXTREMIDADE RETRAÍDA ATRAUMÁTICA, ORIFÍCIO MURPHY, ESTÉRIL, PARA INTUBAÇÃO ORAL E NASAL.</t>
  </si>
  <si>
    <t>SONDA ENDOTRAQUEAL Nº 6, DE PVC COM SILICONE (TERM</t>
  </si>
  <si>
    <t>SONDA ENDOTRAQUEAL Nº 7, DE PVC COM SILICONE (TERMOSSENSÍVEL), COM BALÃO DE BAIXA PRESSÃO E ALTO VOLUME, LINHA RADIOPACA CONTÍNUA, EXTREMIDADE RETRAÍDA ATRAUMÁTICA, ORIFÍCIO MURPHY, ESTÉRIL, PARA INTUBAÇÃO ORAL E NASAL.</t>
  </si>
  <si>
    <t>SONDA ENDOTRAQUEAL Nº 7, DE PVC COM SILICONE (TERM</t>
  </si>
  <si>
    <t>SONDA ENDOTRAQUEAL Nº 7,5 DE PVC COM SILICONE (TERMOSSENSÍVEL), COM BALÃO DE BAIXA PRESSÃO E ALTO VOLUME, LINHA RADIOPACA CONTÍNUA, EXTREMIDADE RETRAÍDA ATRAUMÁTICA, ORIFÍCIO MURPHY, ESTÉRIL, PARA INTUBAÇÃO ORAL E NASAL.</t>
  </si>
  <si>
    <t>SONDA ENDOTRAQUEAL Nº 7,5 DE PVC COM SILICONE (TER</t>
  </si>
  <si>
    <t>SONDA ENDOTRAQUEAL Nº 8 DE PVC COM SILICONE (TERMOSSENSÍVEL), COM BALÃO DE BAIXA PRESSÃO E ALTO VOLUME, LINHA RADIOPACA CONTÍNUA, EXTREMIDADE RETRAÍDA ATRAUMÁTICA, ORIFÍCIO MURPHY, ESTÉRIL, PARA INTUBAÇÃO ORAL E NASAL.</t>
  </si>
  <si>
    <t>SONDA ENDOTRAQUEAL Nº 8 DE PVC COM SILICONE (TERMO</t>
  </si>
  <si>
    <t>SONDA ENDOTRAQUEAL Nº 8,5 DE PVC COM SILICONE (TERMOSSENSÍVEL), COM BALÃO DE BAIXA PRESSÃO E ALTO VOLUME, LINHA RADIOPACA CONTÍNUA, EXTREMIDADE RETRAÍDA ATRAUMÁTICA, ORIFÍCIO MURPHY, ESTÉRIL, PARA INTUBAÇÃO ORAL E NASAL.</t>
  </si>
  <si>
    <t>SONDA ENDOTRAQUEAL Nº 8,5 DE PVC COM SILICONE (TER</t>
  </si>
  <si>
    <t>SONDA ENDOTRAQUEAL Nº 9 DE PVC COM SILICONE (TERMOSSENSÍVEL), COM BALÃO DE BAIXA PRESSÃO E ALTO VOLUME, LINHA RADIOPACA CONTÍNUA, EXTREMIDADE RETRAÍDA ATRAUMÁTICA, ORIFÍCIO MURPHY, ESTÉRIL, PARA INTUBAÇÃO ORAL E NASAL.</t>
  </si>
  <si>
    <t>SONDA ENDOTRAQUEAL Nº 9 DE PVC COM SILICONE (TERMO</t>
  </si>
  <si>
    <t>SONDA ENDOTRAQUEAL Nº 9,5 DE PVC COM SILICONE (TERMOSSENSÍVEL), COM BALÃO DE BAIXA PRESSÃO E ALTO VOLUME, LINHA RADIOPACA CONTÍNUA, EXTREMIDADE RETRAÍDA ATRAUMÁTICA, ORIFÍCIO MURPHY, ESTÉRIL, PARA INTUBAÇÃO ORAL E NASAL.</t>
  </si>
  <si>
    <t>SONDA ENDOTRAQUEAL Nº 9,5 DE PVC COM SILICONE (TER</t>
  </si>
  <si>
    <t>SUPORTE MÓVEL PARA SORO E BOMBA DE INFUSÃO BASE AÇO INOXIDÁVEL HASTE EM INOX COM 4 GANCHOS EM CRUZ, ALTURA REGULÁVEL E 5 PÉS</t>
  </si>
  <si>
    <t>434686</t>
  </si>
  <si>
    <t>SUPORTE MÓVEL PARA SORO E BOMBA DE INFUSÃO BASE AÇ</t>
  </si>
  <si>
    <t>FIO DE SUTURA, MATERIAL NYLON MONOFILAMENTO, TIPO FIO 0, COR PRETO, COMPRIMENTO 45 CM, CARACTERÍSTICAS ADICIONAIS COM AGULHA, TIPO AGULHA 3/8 CÍRCULO CORTANTE, COMPRIMENTO AGULHA 2,0 CM, ESTERILIDADE ESTÉRIL - MATERIAIS FARMACOLÓGICOS HOSPITALARES E OU ODONTOLÓGICOS</t>
  </si>
  <si>
    <t>453642</t>
  </si>
  <si>
    <t>SWAB, MATERIAL HASTE EM MADEIRA, TIPO PONTA PONTA EM ALGODÃO HIDRÓFILO, APRESENTAÇÃO* EMBALAGEM INDIVIDUAL, ESTERILIDADE ESTÉRIL, TIPO DE USO DESCARTÁVEL</t>
  </si>
  <si>
    <t>396141</t>
  </si>
  <si>
    <t xml:space="preserve">SWAB, MATERIAL HASTE EM MADEIRA, TIPO PONTA PONTA </t>
  </si>
  <si>
    <t>TALA PARA IMOBILIZAÇÃO E.V.A. ARAMADO 55X8 CM P - IMOBILIZADOR (TALA); MATERIAL: METAL REVESTIDO DE E.V.A.; TIPO: ARAMADO; TAMANHO: CERCA DE 55 X 8 CM</t>
  </si>
  <si>
    <t>452238</t>
  </si>
  <si>
    <t xml:space="preserve">TALA PARA IMOBILIZAÇÃO E.V.A. ARAMADO 55X8 CM P - </t>
  </si>
  <si>
    <t>TALA PARA IMOBILIZAÇÃO E.V.A. ARAMADO 65X10 CM M - IMOBILIZADOR (TALA); MATERIAL: METAL REVESTIDO DE E.V.A.; TIPO: ARAMADO; TAMANHO: CERCA DE 65 X 10 CM</t>
  </si>
  <si>
    <t>452239</t>
  </si>
  <si>
    <t>TALA PARA IMOBILIZAÇÃO E.V.A. ARAMADO 65X10 CM M -</t>
  </si>
  <si>
    <t>TALA PARA IMOBILIZAÇÃO E.V.A. ARAMADO 85X10 CM G - IMOBILIZADOR (TALA); MATERIAL: METAL REVESTIDO DE E.V.A.; TIPO: ARAMADO; TAMANHO: CERCA DE 85 X 10 CM</t>
  </si>
  <si>
    <t>452240</t>
  </si>
  <si>
    <t>TALA PARA IMOBILIZAÇÃO E.V.A. ARAMADO 85X10 CM G -</t>
  </si>
  <si>
    <t>UNIDADE SANTANA DO IPANEMA, BIOLOGIA/PENEDO, PROGEP - PRÓ-REITORIA DE GESTÃO DE PESSOAS</t>
  </si>
  <si>
    <t>TESOURA, MATERIAL AÇO INOXIDÁVEL, COMPRIMENTO 13 CM, TIPO PONTA RETA DELICADA, TIPO GOLDMAN FOX</t>
  </si>
  <si>
    <t>350294</t>
  </si>
  <si>
    <t>TESOURA CIRÚRGICA (PONTA RETA DELICADA 13 CM)	-  -</t>
  </si>
  <si>
    <t>TESOURA CIRÚRGICA RETA PONTA ROMBA/ROMBA DE 15 CM.  MATERIAL AÇO INOXIDÁVEL, COMPRIMENTO 15 CM, TIPO PONTA RETA FINA- ROMBA, ESTERILIDADE AUTOCLAVÁVEL.</t>
  </si>
  <si>
    <t>293798</t>
  </si>
  <si>
    <t>TESOURA CIRÚRGICA RETA PONTA ROMBA/ROMBA DE 15 CM.</t>
  </si>
  <si>
    <t>PROGEP - PRÓ-REITORIA DE GESTÃO DE PESSOAS, MHN/PROEX</t>
  </si>
  <si>
    <t>TESOURA GOLDMAN FOX CURVA DE 13 CM (TESOURA, MATERIAL: AÇO INOXIDÁVEL, COMPRIMENTO: 13 CM, TIPO PONTA: CURVA, TIPO: GOLDMAN FOX)</t>
  </si>
  <si>
    <t>380613</t>
  </si>
  <si>
    <t>TESOURA GOLDMAN FOX CURVA DE 13 CM (TESOURA, MATER</t>
  </si>
  <si>
    <t>TESOURA INSTRUMENTAL, MODELO 1: PADRÃO, TIPO PONTA: PONTA RETA, CARACTERÍSTICA PONTA: FINA FINA, HASTE: HASTE RETA, COMPRIMENTO TOTAL: CERCA DE 16 CM, MATERIAL: AÇO INOXIDÁVEL, ESTERILIDADE: ESTERILIZÁVEL</t>
  </si>
  <si>
    <t>471449</t>
  </si>
  <si>
    <t>TESOURA INSTRUMENTAL, MODELO 1: PADRÃO, TIPO PONTA</t>
  </si>
  <si>
    <t xml:space="preserve">ENFERMAGEM/ARAPIRACA, MEDICINA/ARAPIRACA, MHN/PROEX, AGROECOLOGIA/CECA, CENTRO DE TECNOLOGIA, INSTITUTO DE CIÊNCIAS BIOLÓGICAS, </t>
  </si>
  <si>
    <t>TESOURA ÍRIS 12CM - TESOURA INSTRUMENTAL; MODELO 1: ÍRIS; TIPO PONTA: PONTA RETA; CARACTERÍSTICA PONTA: FINA; HASTE: HASTE RETA; COMPRIMENTO TOTAL: CERCA DE 12 CM; MATERIAL: AÇO INOXIDÁVEL; COM WÍDEA ESTERILIDADE: ESTERILIZÁVEL</t>
  </si>
  <si>
    <t>471566</t>
  </si>
  <si>
    <t>TESOURA ÍRIS 12CM - TESOURA INSTRUMENTAL; MODELO 1</t>
  </si>
  <si>
    <t>HOSPITAL VETERINÁRIO/CECA, CENTRO DE TECNOLOGIA, PROGEP - PRÓ-REITORIA DE GESTÃO DE PESSOAS</t>
  </si>
  <si>
    <t>TESOURA MAYO STILLE \, MATERIAL:AÇO INOXIDÁVEL\, COMPRIMENTO:15CM\, TIPO PONTA:CURVA\, TIPO:TIPO MAYO(TESOURA TIPO MAYO STILLE, MATERIAL AÇO INOXIDÁVEL, COMPRIMENTO 15, PONTA CURVA)</t>
  </si>
  <si>
    <t>329366</t>
  </si>
  <si>
    <t>TESOURA MAYO STILLE \, MATERIAL:AÇO INOXIDÁVEL\, C</t>
  </si>
  <si>
    <t>TESOURA TIPO MAYO STILLE - MATERIAL AÇO INOXIDÁVEL, COMPRIMENTO 17, CURVA, ROMBA-ROMBA (TESOURA, MATERIAL AÇO INOXIDÁVEL, COMPRIMENTO 17, CURVA ROMBA, MAYO STELLITE.)</t>
  </si>
  <si>
    <t>333432</t>
  </si>
  <si>
    <t>TESOURA TIPO MAYO STILLE - MATERIAL AÇO INOXIDÁVEL</t>
  </si>
  <si>
    <t>TESOURA TIPO MAYO STILLE - TESOURA MAYO RETA ROMBA/ROMBA 17CM</t>
  </si>
  <si>
    <t>325142</t>
  </si>
  <si>
    <t>TESOURA TIPO MAYO STILLE - TESOURA MAYO RETA ROMBA</t>
  </si>
  <si>
    <t>TESOURA, MATERIAL AÇO INOXIDÁVEL, COMPRIMENTO 17, TIPO PONTA RETA ROMBA, ESTERILIDADE ESTÉRIL, APLICAÇÃO NECROSPIA, CARACTERÍSTICAS ADICIONAIS MAYO</t>
  </si>
  <si>
    <t>270133</t>
  </si>
  <si>
    <t xml:space="preserve">TESOURA, MATERIAL AÇO INOXIDÁVEL, COMPRIMENTO 17, </t>
  </si>
  <si>
    <t>TESOURA, MATERIAL AÇO INOXIDÁVEL, COMPRIMENTO 20, TIPO PONTA CURVA ROMBA, ESTERILIDADE ESTÉRIL, APLICAÇÃO NECROSPIA, CARACTERÍSTICAS ADICIONAIS MAYO</t>
  </si>
  <si>
    <t>259956</t>
  </si>
  <si>
    <t xml:space="preserve">TESOURA, MATERIAL AÇO INOXIDÁVEL, COMPRIMENTO 20, </t>
  </si>
  <si>
    <t>TESOURA\, MATERIAL:AÇO INOXIDÁVEL\, COMPRIMENTO:11 CM\, TIPO PONTA:RETA\, CARACTERÍSTICAS ADICIONAIS:IRIS COM WÍDEA</t>
  </si>
  <si>
    <t>280773</t>
  </si>
  <si>
    <t>TESOURA\, MATERIAL:AÇO INOXIDÁVEL\, COMPRIMENTO:11</t>
  </si>
  <si>
    <t>TUBO ENDOTRAQUEAL, POLIVINIL, 3,0, RADIOPACO,PONTA ARREDONDADA,BALÃO PILOTO C/VÁLVULA, CONECTOR ADAPTÁVEL,SUPERFÍCIE LISA, BALÃO DE ALTO VOLUME E BAIXA PRESSÃO, DESCARTÁVEL, ESTÉRIL</t>
  </si>
  <si>
    <t>TUBO ENDOTRAQUEAL, POLIVINIL, 3,0, RADIOPACO,PONTA</t>
  </si>
  <si>
    <t>TUBO ENDOTRAQUEAL, POLIVINIL, 4,0, RADIOPACO,PONTA ARREDONDADA,BALÃO PILOTO C/VÁLVULA, CONECTOR ADAPTÁVEL,SUPERFÍCIE LISA, BALÃO DE ALTO VOLUME E BAIXA PRESSÃO, DESCARTÁVEL, ESTÉRIL</t>
  </si>
  <si>
    <t>TUBO ENDOTRAQUEAL, POLIVINIL, 4,0, RADIOPACO,PONTA</t>
  </si>
  <si>
    <t>TUBO ENDOTRAQUEAL, PVC ISENTO DE LÁTEX, OROTRAQUEAL, ARAMADO, 4,5 MM, CONECTOR PADRÃO, BALÃO DE ALTO VOLUME E BAIXA PRESSÃO, MARCADOR RADIOPACO, DESCARTÁVEL, ESTÉRIL, EMBALAGEM INDIVIDUAL</t>
  </si>
  <si>
    <t>TUBO ENDOTRAQUEAL, PVC ISENTO DE LÁTEX, OROTRAQUEA</t>
  </si>
  <si>
    <t>TUBO ENDOTRAQUEAL, PVC SILICONIZADO ATÓXICO, 5,0, MARCADOR RADIOPACO, C/ BALÃO,TRANSPARENTE, ORIFÍCIO LATERAL DE MURPHY, DESCARTÁVEL, ESTÉRIL</t>
  </si>
  <si>
    <t xml:space="preserve">TUBO ENDOTRAQUEAL, PVC SILICONIZADO ATÓXICO, 5,0, </t>
  </si>
  <si>
    <t>TUBO ENDOTRAQUEAL, PVC, OROTRAQUEAL/NASOTRAQUEAL, CURVA DE MARGILL, 3,5 MM, CONECTOR PADRÃO, GRADUADO, BALÃO DE ALTO VOLUME E BAIXA PRESSÃO, ORIFÍCIO MURPHY, MARCADOR RADIOPACO, DESCARTÁVEL, ESTÉRIL, EMBALAGEM INDIVIDUAL</t>
  </si>
  <si>
    <t xml:space="preserve">TUBO ENDOTRAQUEAL, PVC, OROTRAQUEAL/NASOTRAQUEAL, </t>
  </si>
  <si>
    <t>TUBO ENDOTRAQUEAL, PVC SILICONIZADO ATÓXICO, 2,0, MARCADOR RADIOPACO, S/ BALÃO, TRANSPARENTE, ORIFÍCIO LATERAL DE MURPHY, DESCARTÁVEL, ESTÉRIL</t>
  </si>
  <si>
    <t>TUBO ENDOTRAQUEAL\, PVC SILICONIZADO ATÓXICO\, 2\,</t>
  </si>
  <si>
    <t>TUBO SUPRAGLÓTICO; TIPO: CÂNULA NASOFARÍNGEA;MATERIAL*: PVC FLEXÍVEL; TAMANHO*: 7,0 MM; ESTERILIDADE*: ESTÉRIL, USO ÚNICO</t>
  </si>
  <si>
    <t>474779</t>
  </si>
  <si>
    <t>TUBO SUPRAGLÓTICO; TIPO: CÂNULA NASOFARÍNGEA;MATER</t>
  </si>
  <si>
    <t>WRAPS PARA ESTERILIZAÇÃO (TECIDO AZUL) COM 50, 40G (100X100CM).  DESCRIÇÃO: CONSISTE EM DUAS CAMADAS DE TECIDO DE POLIPROPILENO E PODE SER USADO COMO ENVOLTÓRIO INTERNO OU EXTERNO DE DISPOSITIVOS MÉDICOS E BANDEJAS. OS ENVOLTÓRIOS SMS COMO SIMPLES OU DUPLOS SÃO ADEQUADOS PARA MÉTODOS DE ESTERILIZAÇÃO POR PLASMA DE VAPOR, ÓXIDO DE ETILENO E PERÓXIDO DE HIDROGÊNIO. O RECURSO SEM MEMÓRIA ANTES E DEPOIS DA ESTERILIZAÇÃO GARANTE BOA APRESENTAÇÃO ASSÉPTICA. PACOTE COM 50 UNIDADES.</t>
  </si>
  <si>
    <t>484496</t>
  </si>
  <si>
    <t>WRAPS PARA ESTERILIZAÇÃO (TECIDO AZUL) COM 50, 40G</t>
  </si>
  <si>
    <t>MHN/PROEX, BIOTÉRIO/PROPEP, MEDICINA/ARAPIRACA</t>
  </si>
  <si>
    <t>SERINGA DESCARTÁVEL (5ML). SERINGA, MATERIAL: POLIPROPILENO, CAPACIDADE: 5 ML, TIPO BICO: BICO CENTRAL LUER LOCK OU SLIP, TIPO VEDAÇÃO: ÊMBOLO DE BORRACHA, ADICIONAL: GRADUADA, NUMERADA, PRINCÍPIO ATIVO: C, SOLUÇÃO SALINA, ESTERILIDADE: ESTÉRIL, DESCARTÁVEL, APRESENTAÇÃO: EMBALAGEM INDIVIDUAL.</t>
  </si>
  <si>
    <t>439726</t>
  </si>
  <si>
    <t>SERINGA DE VIDRO BICO LUER LOCK ARTGLASS 10,00ML, Material: Alumínio, Corpo Em Vidro, Capacidade: 10 ML, Outros Componentes: Conector Luer Lock, Adicional: Automática, Tipo: Tipo Pistola, Graduação: Graduada, Esterilidade: Autoclavável</t>
  </si>
  <si>
    <t>422327</t>
  </si>
  <si>
    <t>SERINGA DE VIDRO BICO LUER LOCK ARTGLASS 20,00ML,  Material: Vidro, Capacidade: 20 ML, Tipo Bico: Bico Central Luer Lock Ou Slip, Adicional: Graduada, Numerada, Esterilidade: Esterilizável</t>
  </si>
  <si>
    <t>439721</t>
  </si>
  <si>
    <t>ATADURAS DE CREPOM CONFECCIONADAS EM TECIDO 100% ALGODÃO CRU DE ALTA TORÇÃO, ALTA RESISTÊNCIA, COM DENSIDADE DE 13 FIOS/ CM2, POSSUINDO BASTANTE ELASTICIDADE NO SENTIDO LONGITUDINAL. TAMANHO: 12CM X 1,80M.</t>
  </si>
  <si>
    <t>444362</t>
  </si>
  <si>
    <t>SISTEMA DE ACESSO VASCULAR INTRAÓSSEO  AUTOMATIZADO, COM BATERIA DE LÍTIO; KIT DE AGULHAS (15 MM – 3 A 39 KGS / 25 MM – ACIMA DE 3 KGS / 40 MM – ACIMA DE 40 KGS); CADA KIT CONTÉM: 01 AGULHA / 01 ESTABILIZADOR / 01 EXTENSOR / 01 PULSEIRA DE IDENTIFICAÇÃO / 01 PORTA AGULHA PARA DESCARTE DA AGULHA.AGULHA ; ESTERILIDADE: ESTÉRIL, USO ÚNICO; EMBALAGEM: INDIVIDUAL</t>
  </si>
  <si>
    <t>605293</t>
  </si>
  <si>
    <t>APARELHO DE PRESSÃO DIGITAL BRAÇO - ESFIGMOMANÔMETRO, AJUSTE: DIGITAL, TIPO :DE BRAÇO, FAIXA DE OPERAÇÃO:ATÉ 300 MMHG, MATERIAL BRAÇADEIRA:BRAÇADEIRA EM NYLON, TIPO FECHO:FECHO EM VELCRO, TAMANHO: ADULTO. SIMILIAR AO MODELO G-TECH APARELHO DE PRESSÃO DIGITAL DE BRAÇO LA800</t>
  </si>
  <si>
    <t>PORTA-AGULHA, TIPO CASTROVIEJO, PONTA RETA, DELICADA, COM VÍDEA, COM TRAVA, COMPRIMENTO CERCA DE 20 CM, CABO REDONDO, MATERIAL AÇO INOXIDÁVEL, AUTOCLAVÁVEL ATÉ 135°C. COM COMPATIBILIDADE PARA SISTEMA DE RASTREABILIDADE. GARANTIA DE 10 ANOS. LOTE, LOGOMARCA DO FABRICANTE E AS INICIAIS DO HOSPITAL, UTILIZANDO MÉTODO A LASER.</t>
  </si>
  <si>
    <t>471070</t>
  </si>
  <si>
    <t>FITA HOSPITALAR, TIPO: ESPARADRAPO, IMPERMEÁVEL, MATERIAL: ALGODÃO, COMPONENTES: ADESIVO À BASE DE ZINCO, DIMENSÕES: CERCA DE 10 CM, CARACTERÍSTICAS ADICIONAIS: HIPOALERGÊNICO, COR: COM COR. ROLO COM 4,5 METRO. COR: BEGE</t>
  </si>
  <si>
    <t>PUNCH DERMATOLÓGICO ESTÉRIL DESCARTÁVEL 3MM. CAIXA C/5 UNID</t>
  </si>
  <si>
    <t>431784</t>
  </si>
  <si>
    <t>PUNCH DERMATOLÓGICO ESTÉRIL DESCARTÁVEL 3MM. CAIXA</t>
  </si>
  <si>
    <t>PUNCH DERMATOLÓGICO ESTÉRIL DESCARTÁVEL 5MM CAIXA C/5 UNID</t>
  </si>
  <si>
    <t xml:space="preserve">PUNCH DERMATOLÓGICO ESTÉRIL DESCARTÁVEL 5MM CAIXA </t>
  </si>
  <si>
    <t>DETERGENTE ENZIMÁTICO COM 5 ENZIMAS. EMBALAGEM COM 1 LITRO
DETERGENTE ENZIMÁTICO 5 ENZIMAS PARA USO ODONTOLÓGICO. COMPOSIÇÃO: PROTEASE, AMILASE, LÍPASE, PROTEASE SUBTILISIN (LIQUINASE), CARBOIDRASE, NONIL FENOL ETOXILADO (2,5% P/P), ESTABILIZANTES, SOLVENTES ORGÂNICOS, ALCALINIZANTES, CORANTE, CONSERVANTES E VEÍCULO. FAIXA DE PH DO PRODUTO PURO 6,0 -8,0. ASPECTO: LÍQUIDO TRANSLÚCIDO. COR: AMARELO.</t>
  </si>
  <si>
    <t>Cateter Nasal Para Oxigênio
Modelo: Tipo Óculos
Aplicação: P/ Polissonografia
Material: Tubo Plástico C/ Pronga De Silicone
Conector: Compatível C/ Equipamento
Tamanho: Adulto
Comprimento: Cerca De 2,5 M
Componente Adicional: C/ Filtro
Esterilidade: Não Estéril, Uso Único</t>
  </si>
  <si>
    <t>CATÉTER NASAL PARA OXIGÊNIO TIPO ÓCULOS</t>
  </si>
  <si>
    <t>DESFIBRILADORTIPO: EXTERNO AUTOMÁTICO
TIPO ONDA: BIFÁSICA
TEMPO MÁXIMO CARGA: ATÉ 10 S
MEMÓRIA: GRAVAÇÃO ECG / EVENTOS / RCP
PESO: CERCA DE 3 KG
ALIMENTAÇÃO: BATERIA LÍTIO
COMPONENTE: PÁS EXTERNAS E ADESIVAS
COMPONENTES ADICIONAIS: TELA C/ MENSAGEM DE TEXTO
CARACTERÍSTICAS ADICIONAIS: COMANDO DE VOZ
TIPO MÓDULO: PORTÁTIL, C/ ALÇA TRANSPORTE, MALETA</t>
  </si>
  <si>
    <t>462193</t>
  </si>
  <si>
    <t>DESFIBRILADORTIPO: EXTERNO AUTOMÁTICO
DESFIBRILAD</t>
  </si>
  <si>
    <t>NEBULIZADORTIPO*: ULTRASSÔNICO DE MALHA VIBRATÓRIA 612416
MODELO: PORTÁTIL, P/ INALAÇÃO DE MEDICAMENTOS
AJUSTE: MODO CONTÍNUO E INTERMITENTE
MATERIAL: REGULADOR C/ GABINETE PLÁSTICO
COMPONENTES: C/ CABO
FONTE DE ENERGIA: FONTE DE ALIMENTAÇÃO E BATERIA RECARREGÁVEL</t>
  </si>
  <si>
    <t>612416</t>
  </si>
  <si>
    <t>PINÇA HARTMANN JACARÉ 16CM Formato Ponta: Ponta Reta
Tipo Ponta: Serrilhada
Haste: Haste Angulada
Comprimento Total: Cerca De 16 CM
Componente: S/ Cremalheira
Material: Aço Inoxidável
Esterilidade: Esterilizável</t>
  </si>
  <si>
    <t>PINÇA HARTMANN JACARÉ 16CM</t>
  </si>
  <si>
    <t>MODELO: VENTURI INFANTIL
MATERIAL: PLÁSTICO
ADICIONAL: C/ TUBO CORRUGADO
TAMANHO: INFANTIL
TIPO FIXAÇÃO: C/ CLIPE NASAL E FIXADOR CEFÁLICO AJUSTÁVEL
TIPO EXTENSÃO: EXTENSOR CERCA DE 2,0 M
TIPO CONECTOR: CONECTOR PADRÃO
ADICIONAIS: JOGO C/ 6 DILUIDORES P/ FLUXO O2</t>
  </si>
  <si>
    <t>454555</t>
  </si>
  <si>
    <t xml:space="preserve">VENTURI INFANTIL
MATERIAL: PLÁSTICO
ADICIONAL: C/ </t>
  </si>
  <si>
    <t>FRASCO COLETOR UNIVERSAL 80 ML POTE NÃO ESTÉRIL 
COLETOR UNIVERSAL
-CAPACIDADE: 80ML
- GRADUAÇÃO DE 10ML
-COR: TRANSPARENTE
-MATERIAL: POLIPROPILENO</t>
  </si>
  <si>
    <t>619131</t>
  </si>
  <si>
    <t xml:space="preserve">FRASCO COLETOR UNIVERSAL 80 ML POTE NÃO ESTÉRIL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</si>
</sst>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
  </numFmts>
  <fonts count="8">
    <font>
      <sz val="10.0"/>
      <color rgb="FF000000"/>
      <name val="Arial"/>
      <scheme val="minor"/>
    </font>
    <font>
      <b/>
      <color theme="1"/>
      <name val="Arial"/>
    </font>
    <font>
      <color theme="1"/>
      <name val="Arial"/>
    </font>
    <font>
      <color theme="1"/>
      <name val="Arial"/>
      <scheme val="minor"/>
    </font>
    <font>
      <sz val="8.0"/>
      <color rgb="FF000000"/>
      <name val="Verdana"/>
    </font>
    <font>
      <sz val="11.0"/>
      <color rgb="FF495057"/>
      <name val="Rawline"/>
    </font>
    <font>
      <color rgb="FF000000"/>
      <name val="Arial"/>
    </font>
    <font>
      <color rgb="FF000000"/>
      <name val="Arial"/>
      <scheme val="minor"/>
    </font>
  </fonts>
  <fills count="9">
    <fill>
      <patternFill patternType="none"/>
    </fill>
    <fill>
      <patternFill patternType="lightGray"/>
    </fill>
    <fill>
      <patternFill patternType="solid">
        <fgColor rgb="FF00FFFF"/>
        <bgColor rgb="FF00FFFF"/>
      </patternFill>
    </fill>
    <fill>
      <patternFill patternType="solid">
        <fgColor rgb="FFFFFFFF"/>
        <bgColor rgb="FFFFFFFF"/>
      </patternFill>
    </fill>
    <fill>
      <patternFill patternType="solid">
        <fgColor rgb="FFF9FBFD"/>
        <bgColor rgb="FFF9FBFD"/>
      </patternFill>
    </fill>
    <fill>
      <patternFill patternType="solid">
        <fgColor theme="0"/>
        <bgColor theme="0"/>
      </patternFill>
    </fill>
    <fill>
      <patternFill patternType="solid">
        <fgColor rgb="FFF4CCCC"/>
        <bgColor rgb="FFF4CCCC"/>
      </patternFill>
    </fill>
    <fill>
      <patternFill patternType="solid">
        <fgColor rgb="FFFFC000"/>
        <bgColor rgb="FFFFC000"/>
      </patternFill>
    </fill>
    <fill>
      <patternFill patternType="solid">
        <fgColor rgb="FFFF00FF"/>
        <bgColor rgb="FFFF00FF"/>
      </patternFill>
    </fill>
  </fills>
  <borders count="1">
    <border/>
  </borders>
  <cellStyleXfs count="1">
    <xf borderId="0" fillId="0" fontId="0" numFmtId="0" applyAlignment="1" applyFont="1"/>
  </cellStyleXfs>
  <cellXfs count="71">
    <xf borderId="0" fillId="0" fontId="0" numFmtId="0" xfId="0" applyAlignment="1" applyFont="1">
      <alignment readingOrder="0" shrinkToFit="0" vertical="bottom" wrapText="0"/>
    </xf>
    <xf borderId="0" fillId="0" fontId="1" numFmtId="0" xfId="0" applyAlignment="1" applyFont="1">
      <alignment horizontal="center" shrinkToFit="0" vertical="bottom" wrapText="1"/>
    </xf>
    <xf borderId="0" fillId="0" fontId="2" numFmtId="0" xfId="0" applyAlignment="1" applyFont="1">
      <alignment shrinkToFit="0" vertical="bottom" wrapText="1"/>
    </xf>
    <xf borderId="0" fillId="0" fontId="1" numFmtId="0" xfId="0" applyAlignment="1" applyFont="1">
      <alignment shrinkToFit="0" vertical="bottom" wrapText="1"/>
    </xf>
    <xf borderId="0" fillId="2" fontId="2" numFmtId="0" xfId="0" applyAlignment="1" applyFill="1" applyFont="1">
      <alignment shrinkToFit="0" vertical="bottom" wrapText="1"/>
    </xf>
    <xf borderId="0" fillId="0" fontId="3" numFmtId="0" xfId="0" applyAlignment="1" applyFont="1">
      <alignment readingOrder="0" shrinkToFit="0" wrapText="1"/>
    </xf>
    <xf borderId="0" fillId="3" fontId="2" numFmtId="0" xfId="0" applyAlignment="1" applyFill="1" applyFont="1">
      <alignment readingOrder="0" vertical="bottom"/>
    </xf>
    <xf borderId="0" fillId="3" fontId="2" numFmtId="0" xfId="0" applyAlignment="1" applyFont="1">
      <alignment readingOrder="0" shrinkToFit="0" vertical="bottom" wrapText="1"/>
    </xf>
    <xf borderId="0" fillId="3" fontId="2" numFmtId="0" xfId="0" applyAlignment="1" applyFont="1">
      <alignment vertical="bottom"/>
    </xf>
    <xf borderId="0" fillId="3" fontId="2" numFmtId="0" xfId="0" applyAlignment="1" applyFont="1">
      <alignment horizontal="right" readingOrder="0" vertical="bottom"/>
    </xf>
    <xf borderId="0" fillId="3" fontId="2" numFmtId="0" xfId="0" applyAlignment="1" applyFont="1">
      <alignment horizontal="right" vertical="bottom"/>
    </xf>
    <xf borderId="0" fillId="3" fontId="3" numFmtId="0" xfId="0" applyAlignment="1" applyFont="1">
      <alignment readingOrder="0"/>
    </xf>
    <xf borderId="0" fillId="3" fontId="3" numFmtId="0" xfId="0" applyAlignment="1" applyFont="1">
      <alignment readingOrder="0" shrinkToFit="0" wrapText="1"/>
    </xf>
    <xf borderId="0" fillId="3" fontId="3" numFmtId="0" xfId="0" applyFont="1"/>
    <xf borderId="0" fillId="3" fontId="2" numFmtId="0" xfId="0" applyAlignment="1" applyFont="1">
      <alignment readingOrder="0" shrinkToFit="0" vertical="bottom" wrapText="0"/>
    </xf>
    <xf borderId="0" fillId="3" fontId="3" numFmtId="0" xfId="0" applyAlignment="1" applyFont="1">
      <alignment shrinkToFit="0" wrapText="1"/>
    </xf>
    <xf borderId="0" fillId="3" fontId="2" numFmtId="0" xfId="0" applyAlignment="1" applyFont="1">
      <alignment shrinkToFit="0" vertical="bottom" wrapText="1"/>
    </xf>
    <xf borderId="0" fillId="4" fontId="2" numFmtId="0" xfId="0" applyAlignment="1" applyFill="1" applyFont="1">
      <alignment vertical="bottom"/>
    </xf>
    <xf borderId="0" fillId="4" fontId="2" numFmtId="0" xfId="0" applyAlignment="1" applyFont="1">
      <alignment shrinkToFit="0" vertical="bottom" wrapText="1"/>
    </xf>
    <xf borderId="0" fillId="4" fontId="2" numFmtId="0" xfId="0" applyAlignment="1" applyFont="1">
      <alignment horizontal="right" vertical="bottom"/>
    </xf>
    <xf borderId="0" fillId="4" fontId="3" numFmtId="0" xfId="0" applyAlignment="1" applyFont="1">
      <alignment readingOrder="0"/>
    </xf>
    <xf borderId="0" fillId="4" fontId="3" numFmtId="0" xfId="0" applyAlignment="1" applyFont="1">
      <alignment shrinkToFit="0" wrapText="1"/>
    </xf>
    <xf borderId="0" fillId="4" fontId="3" numFmtId="0" xfId="0" applyFont="1"/>
    <xf borderId="0" fillId="3" fontId="2" numFmtId="0" xfId="0" applyAlignment="1" applyFont="1">
      <alignment shrinkToFit="0" vertical="top" wrapText="1"/>
    </xf>
    <xf borderId="0" fillId="3" fontId="2" numFmtId="0" xfId="0" applyAlignment="1" applyFont="1">
      <alignment vertical="top"/>
    </xf>
    <xf borderId="0" fillId="3" fontId="2" numFmtId="0" xfId="0" applyAlignment="1" applyFont="1">
      <alignment horizontal="right" readingOrder="0" vertical="top"/>
    </xf>
    <xf borderId="0" fillId="3" fontId="4" numFmtId="0" xfId="0" applyAlignment="1" applyFont="1">
      <alignment horizontal="left" readingOrder="0"/>
    </xf>
    <xf borderId="0" fillId="3" fontId="2" numFmtId="0" xfId="0" applyAlignment="1" applyFont="1">
      <alignment horizontal="right" vertical="bottom"/>
    </xf>
    <xf borderId="0" fillId="3" fontId="2" numFmtId="0" xfId="0" applyAlignment="1" applyFont="1">
      <alignment vertical="bottom"/>
    </xf>
    <xf borderId="0" fillId="3" fontId="2" numFmtId="0" xfId="0" applyAlignment="1" applyFont="1">
      <alignment shrinkToFit="0" vertical="bottom" wrapText="0"/>
    </xf>
    <xf borderId="0" fillId="3" fontId="5" numFmtId="0" xfId="0" applyAlignment="1" applyFont="1">
      <alignment horizontal="left" readingOrder="0"/>
    </xf>
    <xf borderId="0" fillId="0" fontId="6" numFmtId="0" xfId="0" applyAlignment="1" applyFont="1">
      <alignment vertical="bottom"/>
    </xf>
    <xf borderId="0" fillId="0" fontId="6" numFmtId="0" xfId="0" applyAlignment="1" applyFont="1">
      <alignment readingOrder="0" shrinkToFit="0" vertical="bottom" wrapText="1"/>
    </xf>
    <xf borderId="0" fillId="0" fontId="6" numFmtId="0" xfId="0" applyAlignment="1" applyFont="1">
      <alignment horizontal="right" vertical="bottom"/>
    </xf>
    <xf borderId="0" fillId="0" fontId="6" numFmtId="0" xfId="0" applyAlignment="1" applyFont="1">
      <alignment horizontal="right" readingOrder="0" vertical="bottom"/>
    </xf>
    <xf borderId="0" fillId="0" fontId="3" numFmtId="0" xfId="0" applyAlignment="1" applyFont="1">
      <alignment readingOrder="0"/>
    </xf>
    <xf borderId="0" fillId="0" fontId="7" numFmtId="0" xfId="0" applyAlignment="1" applyFont="1">
      <alignment shrinkToFit="0" wrapText="1"/>
    </xf>
    <xf borderId="0" fillId="0" fontId="7" numFmtId="0" xfId="0" applyFont="1"/>
    <xf borderId="0" fillId="3" fontId="2" numFmtId="164" xfId="0" applyAlignment="1" applyFont="1" applyNumberFormat="1">
      <alignment horizontal="right" readingOrder="0" vertical="bottom"/>
    </xf>
    <xf borderId="0" fillId="5" fontId="2" numFmtId="0" xfId="0" applyAlignment="1" applyFill="1" applyFont="1">
      <alignment vertical="bottom"/>
    </xf>
    <xf borderId="0" fillId="3" fontId="2" numFmtId="0" xfId="0" applyAlignment="1" applyFont="1">
      <alignment shrinkToFit="0" vertical="center" wrapText="1"/>
    </xf>
    <xf borderId="0" fillId="6" fontId="6" numFmtId="0" xfId="0" applyAlignment="1" applyFill="1" applyFont="1">
      <alignment vertical="bottom"/>
    </xf>
    <xf borderId="0" fillId="6" fontId="6" numFmtId="0" xfId="0" applyAlignment="1" applyFont="1">
      <alignment shrinkToFit="0" vertical="bottom" wrapText="1"/>
    </xf>
    <xf borderId="0" fillId="6" fontId="6" numFmtId="0" xfId="0" applyAlignment="1" applyFont="1">
      <alignment horizontal="right" vertical="bottom"/>
    </xf>
    <xf borderId="0" fillId="6" fontId="6" numFmtId="0" xfId="0" applyAlignment="1" applyFont="1">
      <alignment horizontal="right" readingOrder="0" vertical="bottom"/>
    </xf>
    <xf borderId="0" fillId="6" fontId="7" numFmtId="0" xfId="0" applyAlignment="1" applyFont="1">
      <alignment readingOrder="0"/>
    </xf>
    <xf borderId="0" fillId="6" fontId="7" numFmtId="0" xfId="0" applyAlignment="1" applyFont="1">
      <alignment shrinkToFit="0" wrapText="1"/>
    </xf>
    <xf borderId="0" fillId="6" fontId="7" numFmtId="0" xfId="0" applyFont="1"/>
    <xf borderId="0" fillId="6" fontId="6" numFmtId="0" xfId="0" applyAlignment="1" applyFont="1">
      <alignment readingOrder="0" vertical="bottom"/>
    </xf>
    <xf borderId="0" fillId="6" fontId="6" numFmtId="0" xfId="0" applyAlignment="1" applyFont="1">
      <alignment readingOrder="0" shrinkToFit="0" vertical="bottom" wrapText="1"/>
    </xf>
    <xf borderId="0" fillId="6" fontId="6" numFmtId="0" xfId="0" applyAlignment="1" applyFont="1">
      <alignment shrinkToFit="0" vertical="bottom" wrapText="0"/>
    </xf>
    <xf borderId="0" fillId="6" fontId="6" numFmtId="0" xfId="0" applyAlignment="1" applyFont="1">
      <alignment horizontal="left" readingOrder="0" vertical="bottom"/>
    </xf>
    <xf borderId="0" fillId="6" fontId="6" numFmtId="0" xfId="0" applyAlignment="1" applyFont="1">
      <alignment shrinkToFit="0" vertical="bottom" wrapText="1"/>
    </xf>
    <xf borderId="0" fillId="7" fontId="7" numFmtId="0" xfId="0" applyAlignment="1" applyFill="1" applyFont="1">
      <alignment readingOrder="0"/>
    </xf>
    <xf borderId="0" fillId="6" fontId="6" numFmtId="0" xfId="0" applyAlignment="1" applyFont="1">
      <alignment readingOrder="0" shrinkToFit="0" vertical="bottom" wrapText="0"/>
    </xf>
    <xf borderId="0" fillId="6" fontId="7" numFmtId="0" xfId="0" applyAlignment="1" applyFont="1">
      <alignment readingOrder="0" shrinkToFit="0" wrapText="1"/>
    </xf>
    <xf borderId="0" fillId="8" fontId="2" numFmtId="0" xfId="0" applyAlignment="1" applyFill="1" applyFont="1">
      <alignment readingOrder="0" vertical="bottom"/>
    </xf>
    <xf borderId="0" fillId="8" fontId="2" numFmtId="0" xfId="0" applyAlignment="1" applyFont="1">
      <alignment readingOrder="0" shrinkToFit="0" vertical="bottom" wrapText="1"/>
    </xf>
    <xf borderId="0" fillId="8" fontId="2" numFmtId="0" xfId="0" applyAlignment="1" applyFont="1">
      <alignment vertical="bottom"/>
    </xf>
    <xf borderId="0" fillId="8" fontId="2" numFmtId="0" xfId="0" applyAlignment="1" applyFont="1">
      <alignment horizontal="right" vertical="bottom"/>
    </xf>
    <xf borderId="0" fillId="8" fontId="2" numFmtId="0" xfId="0" applyAlignment="1" applyFont="1">
      <alignment horizontal="right" readingOrder="0" vertical="bottom"/>
    </xf>
    <xf borderId="0" fillId="8" fontId="3" numFmtId="0" xfId="0" applyAlignment="1" applyFont="1">
      <alignment readingOrder="0"/>
    </xf>
    <xf borderId="0" fillId="8" fontId="3" numFmtId="0" xfId="0" applyAlignment="1" applyFont="1">
      <alignment shrinkToFit="0" wrapText="1"/>
    </xf>
    <xf borderId="0" fillId="8" fontId="3" numFmtId="0" xfId="0" applyFont="1"/>
    <xf borderId="0" fillId="5" fontId="2" numFmtId="0" xfId="0" applyAlignment="1" applyFont="1">
      <alignment shrinkToFit="0" vertical="bottom" wrapText="1"/>
    </xf>
    <xf borderId="0" fillId="5" fontId="2" numFmtId="0" xfId="0" applyAlignment="1" applyFont="1">
      <alignment horizontal="right" vertical="bottom"/>
    </xf>
    <xf borderId="0" fillId="5" fontId="3" numFmtId="0" xfId="0" applyAlignment="1" applyFont="1">
      <alignment readingOrder="0"/>
    </xf>
    <xf borderId="0" fillId="5" fontId="3" numFmtId="0" xfId="0" applyAlignment="1" applyFont="1">
      <alignment shrinkToFit="0" wrapText="1"/>
    </xf>
    <xf borderId="0" fillId="5" fontId="3" numFmtId="0" xfId="0" applyFont="1"/>
    <xf borderId="0" fillId="2" fontId="3" numFmtId="0" xfId="0" applyFont="1"/>
    <xf borderId="0" fillId="0" fontId="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3.75"/>
    <col customWidth="1" min="2" max="2" width="61.88"/>
    <col customWidth="1" min="11" max="12" width="19.25"/>
  </cols>
  <sheetData>
    <row r="1">
      <c r="A1" s="1" t="s">
        <v>0</v>
      </c>
      <c r="B1" s="2" t="s">
        <v>1</v>
      </c>
      <c r="C1" s="2" t="s">
        <v>2</v>
      </c>
      <c r="D1" s="3" t="s">
        <v>3</v>
      </c>
      <c r="E1" s="2" t="s">
        <v>4</v>
      </c>
      <c r="F1" s="2" t="s">
        <v>5</v>
      </c>
      <c r="G1" s="2" t="s">
        <v>6</v>
      </c>
      <c r="H1" s="4" t="s">
        <v>7</v>
      </c>
      <c r="I1" s="2" t="s">
        <v>8</v>
      </c>
      <c r="J1" s="2"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c r="AK1" s="5" t="s">
        <v>36</v>
      </c>
      <c r="AL1" s="5" t="s">
        <v>37</v>
      </c>
      <c r="AM1" s="5" t="s">
        <v>38</v>
      </c>
      <c r="AN1" s="5"/>
      <c r="AO1" s="5"/>
      <c r="AP1" s="5"/>
      <c r="AQ1" s="5"/>
      <c r="AR1" s="5"/>
      <c r="AS1" s="5"/>
      <c r="AT1" s="5"/>
      <c r="AU1" s="5"/>
      <c r="AV1" s="5"/>
    </row>
    <row r="2">
      <c r="A2" s="6" t="s">
        <v>39</v>
      </c>
      <c r="B2" s="7" t="s">
        <v>40</v>
      </c>
      <c r="C2" s="8" t="s">
        <v>41</v>
      </c>
      <c r="D2" s="8" t="s">
        <v>42</v>
      </c>
      <c r="E2" s="8"/>
      <c r="F2" s="8" t="s">
        <v>43</v>
      </c>
      <c r="G2" s="9">
        <v>13.0</v>
      </c>
      <c r="H2" s="9">
        <v>12.0</v>
      </c>
      <c r="I2" s="10">
        <v>10.0</v>
      </c>
      <c r="J2" s="9">
        <v>120.0</v>
      </c>
      <c r="K2" s="11">
        <v>2.72000000654E11</v>
      </c>
      <c r="L2" s="12" t="s">
        <v>44</v>
      </c>
      <c r="M2" s="11" t="s">
        <v>45</v>
      </c>
      <c r="N2" s="13">
        <f t="shared" ref="N2:N47" si="1">SUM(O2:AM2)</f>
        <v>12</v>
      </c>
      <c r="O2" s="13"/>
      <c r="P2" s="13"/>
      <c r="Q2" s="13"/>
      <c r="R2" s="13"/>
      <c r="S2" s="13"/>
      <c r="T2" s="13"/>
      <c r="U2" s="11">
        <v>2.0</v>
      </c>
      <c r="V2" s="13"/>
      <c r="W2" s="13"/>
      <c r="X2" s="13"/>
      <c r="Y2" s="13"/>
      <c r="Z2" s="13"/>
      <c r="AA2" s="13"/>
      <c r="AB2" s="13"/>
      <c r="AC2" s="13"/>
      <c r="AD2" s="13"/>
      <c r="AE2" s="13"/>
      <c r="AF2" s="11">
        <v>10.0</v>
      </c>
      <c r="AG2" s="13"/>
      <c r="AH2" s="13"/>
      <c r="AI2" s="13"/>
      <c r="AJ2" s="13"/>
      <c r="AK2" s="13"/>
      <c r="AL2" s="13"/>
      <c r="AM2" s="13"/>
      <c r="AN2" s="13"/>
      <c r="AO2" s="13"/>
      <c r="AP2" s="13"/>
      <c r="AQ2" s="13"/>
      <c r="AR2" s="13"/>
      <c r="AS2" s="13"/>
      <c r="AT2" s="13"/>
      <c r="AU2" s="13"/>
      <c r="AV2" s="13"/>
    </row>
    <row r="3">
      <c r="A3" s="8" t="s">
        <v>26</v>
      </c>
      <c r="B3" s="14" t="s">
        <v>46</v>
      </c>
      <c r="C3" s="8">
        <v>445889.0</v>
      </c>
      <c r="D3" s="8" t="s">
        <v>47</v>
      </c>
      <c r="E3" s="8"/>
      <c r="F3" s="8" t="s">
        <v>48</v>
      </c>
      <c r="G3" s="10">
        <v>2.0</v>
      </c>
      <c r="H3" s="10">
        <v>2.0</v>
      </c>
      <c r="I3" s="10">
        <v>500.0</v>
      </c>
      <c r="J3" s="10">
        <v>1000.0</v>
      </c>
      <c r="K3" s="11">
        <v>2.71000000091E11</v>
      </c>
      <c r="L3" s="15" t="s">
        <v>49</v>
      </c>
      <c r="M3" s="13"/>
      <c r="N3" s="13">
        <f t="shared" si="1"/>
        <v>2</v>
      </c>
      <c r="O3" s="13"/>
      <c r="P3" s="13"/>
      <c r="Q3" s="13"/>
      <c r="R3" s="13"/>
      <c r="S3" s="13"/>
      <c r="T3" s="13"/>
      <c r="U3" s="13"/>
      <c r="V3" s="13"/>
      <c r="W3" s="13"/>
      <c r="X3" s="13"/>
      <c r="Y3" s="13"/>
      <c r="Z3" s="13"/>
      <c r="AA3" s="13">
        <v>2.0</v>
      </c>
      <c r="AB3" s="13"/>
      <c r="AC3" s="13"/>
      <c r="AD3" s="13"/>
      <c r="AE3" s="13"/>
      <c r="AF3" s="13"/>
      <c r="AG3" s="13"/>
      <c r="AH3" s="13"/>
      <c r="AI3" s="13"/>
      <c r="AJ3" s="13"/>
      <c r="AK3" s="13"/>
      <c r="AL3" s="13"/>
      <c r="AM3" s="13"/>
      <c r="AN3" s="13"/>
      <c r="AO3" s="13"/>
      <c r="AP3" s="13"/>
      <c r="AQ3" s="13"/>
      <c r="AR3" s="13"/>
      <c r="AS3" s="13"/>
      <c r="AT3" s="13"/>
      <c r="AU3" s="13"/>
      <c r="AV3" s="13"/>
    </row>
    <row r="4">
      <c r="A4" s="8" t="s">
        <v>26</v>
      </c>
      <c r="B4" s="14" t="s">
        <v>50</v>
      </c>
      <c r="C4" s="8">
        <v>445892.0</v>
      </c>
      <c r="D4" s="8" t="s">
        <v>47</v>
      </c>
      <c r="E4" s="8"/>
      <c r="F4" s="8" t="s">
        <v>48</v>
      </c>
      <c r="G4" s="10">
        <v>2.0</v>
      </c>
      <c r="H4" s="10">
        <v>2.0</v>
      </c>
      <c r="I4" s="10">
        <v>500.0</v>
      </c>
      <c r="J4" s="10">
        <v>1000.0</v>
      </c>
      <c r="K4" s="11">
        <v>2.71000000092E11</v>
      </c>
      <c r="L4" s="15" t="s">
        <v>51</v>
      </c>
      <c r="M4" s="13"/>
      <c r="N4" s="13">
        <f t="shared" si="1"/>
        <v>2</v>
      </c>
      <c r="O4" s="13"/>
      <c r="P4" s="13"/>
      <c r="Q4" s="13"/>
      <c r="R4" s="13"/>
      <c r="S4" s="13"/>
      <c r="T4" s="13"/>
      <c r="U4" s="13"/>
      <c r="V4" s="13"/>
      <c r="W4" s="13"/>
      <c r="X4" s="13"/>
      <c r="Y4" s="13"/>
      <c r="Z4" s="13"/>
      <c r="AA4" s="13">
        <v>2.0</v>
      </c>
      <c r="AB4" s="13"/>
      <c r="AC4" s="13"/>
      <c r="AD4" s="13"/>
      <c r="AE4" s="13"/>
      <c r="AF4" s="13"/>
      <c r="AG4" s="13"/>
      <c r="AH4" s="13"/>
      <c r="AI4" s="13"/>
      <c r="AJ4" s="13"/>
      <c r="AK4" s="13"/>
      <c r="AL4" s="13"/>
      <c r="AM4" s="13"/>
      <c r="AN4" s="13"/>
      <c r="AO4" s="13"/>
      <c r="AP4" s="13"/>
      <c r="AQ4" s="13"/>
      <c r="AR4" s="13"/>
      <c r="AS4" s="13"/>
      <c r="AT4" s="13"/>
      <c r="AU4" s="13"/>
      <c r="AV4" s="13"/>
    </row>
    <row r="5">
      <c r="A5" s="8" t="s">
        <v>31</v>
      </c>
      <c r="B5" s="7" t="s">
        <v>52</v>
      </c>
      <c r="C5" s="8">
        <v>378432.0</v>
      </c>
      <c r="D5" s="8" t="s">
        <v>42</v>
      </c>
      <c r="E5" s="8"/>
      <c r="F5" s="8" t="s">
        <v>43</v>
      </c>
      <c r="G5" s="10">
        <v>5.0</v>
      </c>
      <c r="H5" s="10">
        <v>5.0</v>
      </c>
      <c r="I5" s="10">
        <v>218.0</v>
      </c>
      <c r="J5" s="10">
        <v>1090.0</v>
      </c>
      <c r="K5" s="11">
        <v>2.72000000927E11</v>
      </c>
      <c r="L5" s="15" t="s">
        <v>53</v>
      </c>
      <c r="M5" s="13"/>
      <c r="N5" s="13">
        <f t="shared" si="1"/>
        <v>5</v>
      </c>
      <c r="O5" s="13"/>
      <c r="P5" s="13"/>
      <c r="Q5" s="13"/>
      <c r="R5" s="13"/>
      <c r="S5" s="13"/>
      <c r="T5" s="13"/>
      <c r="U5" s="13"/>
      <c r="V5" s="13"/>
      <c r="W5" s="13"/>
      <c r="X5" s="13"/>
      <c r="Y5" s="13"/>
      <c r="Z5" s="13"/>
      <c r="AA5" s="13"/>
      <c r="AB5" s="13"/>
      <c r="AC5" s="13"/>
      <c r="AD5" s="13"/>
      <c r="AE5" s="13"/>
      <c r="AF5" s="11">
        <v>5.0</v>
      </c>
      <c r="AG5" s="13"/>
      <c r="AH5" s="13"/>
      <c r="AI5" s="13"/>
      <c r="AJ5" s="13"/>
      <c r="AK5" s="13"/>
      <c r="AL5" s="13"/>
      <c r="AM5" s="13"/>
      <c r="AN5" s="13"/>
      <c r="AO5" s="13"/>
      <c r="AP5" s="13"/>
      <c r="AQ5" s="13"/>
      <c r="AR5" s="13"/>
      <c r="AS5" s="13"/>
      <c r="AT5" s="13"/>
      <c r="AU5" s="13"/>
      <c r="AV5" s="13"/>
    </row>
    <row r="6">
      <c r="A6" s="8" t="s">
        <v>31</v>
      </c>
      <c r="B6" s="16" t="s">
        <v>54</v>
      </c>
      <c r="C6" s="8" t="s">
        <v>55</v>
      </c>
      <c r="D6" s="8" t="s">
        <v>42</v>
      </c>
      <c r="E6" s="8"/>
      <c r="F6" s="8" t="s">
        <v>43</v>
      </c>
      <c r="G6" s="10">
        <v>5.0</v>
      </c>
      <c r="H6" s="10">
        <v>5.0</v>
      </c>
      <c r="I6" s="9">
        <v>180.0</v>
      </c>
      <c r="J6" s="10">
        <v>649.95</v>
      </c>
      <c r="K6" s="11">
        <v>2.72000000926E11</v>
      </c>
      <c r="L6" s="15" t="s">
        <v>56</v>
      </c>
      <c r="M6" s="13"/>
      <c r="N6" s="13">
        <f t="shared" si="1"/>
        <v>5</v>
      </c>
      <c r="O6" s="13"/>
      <c r="P6" s="13"/>
      <c r="Q6" s="13"/>
      <c r="R6" s="13"/>
      <c r="S6" s="13"/>
      <c r="T6" s="13"/>
      <c r="U6" s="13"/>
      <c r="V6" s="13"/>
      <c r="W6" s="13"/>
      <c r="X6" s="13"/>
      <c r="Y6" s="13"/>
      <c r="Z6" s="13"/>
      <c r="AA6" s="13"/>
      <c r="AB6" s="13"/>
      <c r="AC6" s="13"/>
      <c r="AD6" s="13"/>
      <c r="AE6" s="13"/>
      <c r="AF6" s="11">
        <v>5.0</v>
      </c>
      <c r="AG6" s="13"/>
      <c r="AH6" s="13"/>
      <c r="AI6" s="13"/>
      <c r="AJ6" s="13"/>
      <c r="AK6" s="13"/>
      <c r="AL6" s="13"/>
      <c r="AM6" s="13"/>
      <c r="AN6" s="13"/>
      <c r="AO6" s="13"/>
      <c r="AP6" s="13"/>
      <c r="AQ6" s="13"/>
      <c r="AR6" s="13"/>
      <c r="AS6" s="13"/>
      <c r="AT6" s="13"/>
      <c r="AU6" s="13"/>
      <c r="AV6" s="13"/>
    </row>
    <row r="7">
      <c r="A7" s="17" t="s">
        <v>26</v>
      </c>
      <c r="B7" s="18" t="s">
        <v>57</v>
      </c>
      <c r="C7" s="17" t="s">
        <v>58</v>
      </c>
      <c r="D7" s="17" t="s">
        <v>42</v>
      </c>
      <c r="E7" s="17"/>
      <c r="F7" s="17" t="s">
        <v>43</v>
      </c>
      <c r="G7" s="19">
        <v>100.0</v>
      </c>
      <c r="H7" s="19">
        <v>40.0</v>
      </c>
      <c r="I7" s="19">
        <v>39.67</v>
      </c>
      <c r="J7" s="19">
        <v>1586.8000000000002</v>
      </c>
      <c r="K7" s="20">
        <v>2.72000000033E11</v>
      </c>
      <c r="L7" s="21" t="s">
        <v>59</v>
      </c>
      <c r="M7" s="22"/>
      <c r="N7" s="22">
        <f t="shared" si="1"/>
        <v>40</v>
      </c>
      <c r="O7" s="22"/>
      <c r="P7" s="22"/>
      <c r="Q7" s="22"/>
      <c r="R7" s="22"/>
      <c r="S7" s="22"/>
      <c r="T7" s="22"/>
      <c r="U7" s="22"/>
      <c r="V7" s="22"/>
      <c r="W7" s="22"/>
      <c r="X7" s="22"/>
      <c r="Y7" s="22"/>
      <c r="Z7" s="22"/>
      <c r="AA7" s="20">
        <v>40.0</v>
      </c>
      <c r="AB7" s="22"/>
      <c r="AC7" s="22"/>
      <c r="AD7" s="22"/>
      <c r="AE7" s="22"/>
      <c r="AF7" s="22"/>
      <c r="AG7" s="22"/>
      <c r="AH7" s="22"/>
      <c r="AI7" s="22"/>
      <c r="AJ7" s="22"/>
      <c r="AK7" s="22"/>
      <c r="AL7" s="22"/>
      <c r="AM7" s="22"/>
      <c r="AN7" s="22"/>
      <c r="AO7" s="22"/>
      <c r="AP7" s="22"/>
      <c r="AQ7" s="22"/>
      <c r="AR7" s="22"/>
      <c r="AS7" s="22"/>
      <c r="AT7" s="22"/>
      <c r="AU7" s="22"/>
      <c r="AV7" s="22"/>
    </row>
    <row r="8">
      <c r="A8" s="8" t="s">
        <v>26</v>
      </c>
      <c r="B8" s="7" t="s">
        <v>60</v>
      </c>
      <c r="C8" s="8" t="s">
        <v>61</v>
      </c>
      <c r="D8" s="8" t="s">
        <v>42</v>
      </c>
      <c r="E8" s="8"/>
      <c r="F8" s="8" t="s">
        <v>43</v>
      </c>
      <c r="G8" s="10">
        <v>100.0</v>
      </c>
      <c r="H8" s="10">
        <v>30.0</v>
      </c>
      <c r="I8" s="10">
        <v>70.0</v>
      </c>
      <c r="J8" s="10">
        <v>2100.0</v>
      </c>
      <c r="K8" s="11">
        <v>2.72000000035E11</v>
      </c>
      <c r="L8" s="15" t="s">
        <v>62</v>
      </c>
      <c r="M8" s="13"/>
      <c r="N8" s="13">
        <f t="shared" si="1"/>
        <v>30</v>
      </c>
      <c r="O8" s="13"/>
      <c r="P8" s="13"/>
      <c r="Q8" s="13"/>
      <c r="R8" s="13"/>
      <c r="S8" s="13"/>
      <c r="T8" s="13"/>
      <c r="U8" s="13"/>
      <c r="V8" s="13"/>
      <c r="W8" s="13"/>
      <c r="X8" s="13"/>
      <c r="Y8" s="13"/>
      <c r="Z8" s="13"/>
      <c r="AA8" s="11">
        <v>30.0</v>
      </c>
      <c r="AB8" s="13"/>
      <c r="AC8" s="13"/>
      <c r="AD8" s="13"/>
      <c r="AE8" s="13"/>
      <c r="AF8" s="13"/>
      <c r="AG8" s="13"/>
      <c r="AH8" s="13"/>
      <c r="AI8" s="13"/>
      <c r="AJ8" s="13"/>
      <c r="AK8" s="13"/>
      <c r="AL8" s="13"/>
      <c r="AM8" s="13"/>
      <c r="AN8" s="13"/>
      <c r="AO8" s="13"/>
      <c r="AP8" s="13"/>
      <c r="AQ8" s="13"/>
      <c r="AR8" s="13"/>
      <c r="AS8" s="13"/>
      <c r="AT8" s="13"/>
      <c r="AU8" s="13"/>
      <c r="AV8" s="13"/>
    </row>
    <row r="9">
      <c r="A9" s="8" t="s">
        <v>16</v>
      </c>
      <c r="B9" s="6" t="s">
        <v>63</v>
      </c>
      <c r="C9" s="8" t="s">
        <v>64</v>
      </c>
      <c r="D9" s="8" t="s">
        <v>65</v>
      </c>
      <c r="E9" s="8"/>
      <c r="F9" s="8" t="s">
        <v>43</v>
      </c>
      <c r="G9" s="10">
        <v>25.0</v>
      </c>
      <c r="H9" s="10">
        <v>25.0</v>
      </c>
      <c r="I9" s="10">
        <v>33.82</v>
      </c>
      <c r="J9" s="10">
        <v>845.5</v>
      </c>
      <c r="K9" s="11">
        <v>2.72000000298E11</v>
      </c>
      <c r="L9" s="15" t="s">
        <v>66</v>
      </c>
      <c r="M9" s="13"/>
      <c r="N9" s="13">
        <f t="shared" si="1"/>
        <v>25</v>
      </c>
      <c r="O9" s="8"/>
      <c r="P9" s="8"/>
      <c r="Q9" s="8">
        <v>25.0</v>
      </c>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row>
    <row r="10">
      <c r="A10" s="6" t="s">
        <v>67</v>
      </c>
      <c r="B10" s="23" t="s">
        <v>68</v>
      </c>
      <c r="C10" s="24" t="s">
        <v>69</v>
      </c>
      <c r="D10" s="24" t="s">
        <v>42</v>
      </c>
      <c r="E10" s="24"/>
      <c r="F10" s="24" t="s">
        <v>43</v>
      </c>
      <c r="G10" s="25">
        <v>29.0</v>
      </c>
      <c r="H10" s="25">
        <v>18.0</v>
      </c>
      <c r="I10" s="25">
        <v>20.0</v>
      </c>
      <c r="J10" s="25">
        <v>360.0</v>
      </c>
      <c r="K10" s="11">
        <v>2.72000000038E11</v>
      </c>
      <c r="L10" s="15" t="s">
        <v>70</v>
      </c>
      <c r="M10" s="13"/>
      <c r="N10" s="13">
        <f t="shared" si="1"/>
        <v>18</v>
      </c>
      <c r="O10" s="13"/>
      <c r="P10" s="13"/>
      <c r="Q10" s="13"/>
      <c r="R10" s="13"/>
      <c r="S10" s="13"/>
      <c r="T10" s="13"/>
      <c r="U10" s="11">
        <v>1.0</v>
      </c>
      <c r="V10" s="13"/>
      <c r="W10" s="13"/>
      <c r="X10" s="13"/>
      <c r="Y10" s="13"/>
      <c r="Z10" s="13"/>
      <c r="AA10" s="11">
        <v>15.0</v>
      </c>
      <c r="AB10" s="13"/>
      <c r="AC10" s="13"/>
      <c r="AD10" s="13"/>
      <c r="AE10" s="13"/>
      <c r="AF10" s="11">
        <v>2.0</v>
      </c>
      <c r="AG10" s="13"/>
      <c r="AH10" s="13"/>
      <c r="AI10" s="13"/>
      <c r="AJ10" s="13"/>
      <c r="AK10" s="13"/>
      <c r="AL10" s="13"/>
      <c r="AM10" s="13"/>
      <c r="AN10" s="13"/>
      <c r="AO10" s="13"/>
      <c r="AP10" s="13"/>
      <c r="AQ10" s="13"/>
      <c r="AR10" s="13"/>
      <c r="AS10" s="13"/>
      <c r="AT10" s="13"/>
      <c r="AU10" s="13"/>
      <c r="AV10" s="13"/>
    </row>
    <row r="11">
      <c r="A11" s="8" t="s">
        <v>31</v>
      </c>
      <c r="B11" s="26" t="s">
        <v>71</v>
      </c>
      <c r="C11" s="8" t="s">
        <v>72</v>
      </c>
      <c r="D11" s="8" t="s">
        <v>42</v>
      </c>
      <c r="E11" s="8"/>
      <c r="F11" s="8" t="s">
        <v>43</v>
      </c>
      <c r="G11" s="10">
        <v>23.0</v>
      </c>
      <c r="H11" s="10">
        <v>23.0</v>
      </c>
      <c r="I11" s="10">
        <v>14.5</v>
      </c>
      <c r="J11" s="10">
        <v>333.5</v>
      </c>
      <c r="K11" s="11">
        <v>2.72000000657E11</v>
      </c>
      <c r="L11" s="15" t="s">
        <v>73</v>
      </c>
      <c r="M11" s="13"/>
      <c r="N11" s="13">
        <f t="shared" si="1"/>
        <v>30</v>
      </c>
      <c r="O11" s="13"/>
      <c r="P11" s="13"/>
      <c r="Q11" s="13"/>
      <c r="R11" s="13"/>
      <c r="S11" s="11">
        <v>7.0</v>
      </c>
      <c r="T11" s="13"/>
      <c r="U11" s="13"/>
      <c r="V11" s="13"/>
      <c r="W11" s="13"/>
      <c r="X11" s="13"/>
      <c r="Y11" s="13"/>
      <c r="Z11" s="13"/>
      <c r="AA11" s="13"/>
      <c r="AB11" s="13"/>
      <c r="AC11" s="13"/>
      <c r="AD11" s="13"/>
      <c r="AE11" s="13"/>
      <c r="AF11" s="11">
        <v>23.0</v>
      </c>
      <c r="AG11" s="13"/>
      <c r="AH11" s="13"/>
      <c r="AI11" s="13"/>
      <c r="AJ11" s="13"/>
      <c r="AK11" s="13"/>
      <c r="AL11" s="13"/>
      <c r="AM11" s="13"/>
      <c r="AN11" s="13"/>
      <c r="AO11" s="13"/>
      <c r="AP11" s="13"/>
      <c r="AQ11" s="13"/>
      <c r="AR11" s="13"/>
      <c r="AS11" s="13"/>
      <c r="AT11" s="13"/>
      <c r="AU11" s="13"/>
      <c r="AV11" s="13"/>
    </row>
    <row r="12">
      <c r="A12" s="8" t="s">
        <v>16</v>
      </c>
      <c r="B12" s="6" t="s">
        <v>74</v>
      </c>
      <c r="C12" s="8" t="s">
        <v>75</v>
      </c>
      <c r="D12" s="8" t="s">
        <v>65</v>
      </c>
      <c r="E12" s="8"/>
      <c r="F12" s="8" t="s">
        <v>43</v>
      </c>
      <c r="G12" s="10">
        <v>25.0</v>
      </c>
      <c r="H12" s="10">
        <v>25.0</v>
      </c>
      <c r="I12" s="10">
        <v>23.69</v>
      </c>
      <c r="J12" s="10">
        <v>592.25</v>
      </c>
      <c r="K12" s="11">
        <v>2.72000000299E11</v>
      </c>
      <c r="L12" s="15" t="s">
        <v>76</v>
      </c>
      <c r="M12" s="13"/>
      <c r="N12" s="13">
        <f t="shared" si="1"/>
        <v>25</v>
      </c>
      <c r="O12" s="8"/>
      <c r="P12" s="8"/>
      <c r="Q12" s="8">
        <v>25.0</v>
      </c>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row>
    <row r="13">
      <c r="A13" s="8" t="s">
        <v>31</v>
      </c>
      <c r="B13" s="16" t="s">
        <v>77</v>
      </c>
      <c r="C13" s="8" t="s">
        <v>78</v>
      </c>
      <c r="D13" s="8" t="s">
        <v>42</v>
      </c>
      <c r="E13" s="8"/>
      <c r="F13" s="8" t="s">
        <v>43</v>
      </c>
      <c r="G13" s="10">
        <v>2.0</v>
      </c>
      <c r="H13" s="9">
        <v>5.0</v>
      </c>
      <c r="I13" s="10">
        <v>91.0</v>
      </c>
      <c r="J13" s="10">
        <v>182.0</v>
      </c>
      <c r="K13" s="11">
        <v>2.72000000913E11</v>
      </c>
      <c r="L13" s="15" t="s">
        <v>79</v>
      </c>
      <c r="M13" s="13"/>
      <c r="N13" s="13">
        <f t="shared" si="1"/>
        <v>5</v>
      </c>
      <c r="O13" s="13"/>
      <c r="P13" s="13"/>
      <c r="Q13" s="13"/>
      <c r="R13" s="13"/>
      <c r="S13" s="13"/>
      <c r="T13" s="13"/>
      <c r="U13" s="13"/>
      <c r="V13" s="13"/>
      <c r="W13" s="13"/>
      <c r="X13" s="13"/>
      <c r="Y13" s="13"/>
      <c r="Z13" s="13"/>
      <c r="AA13" s="13"/>
      <c r="AB13" s="13"/>
      <c r="AC13" s="13"/>
      <c r="AD13" s="13"/>
      <c r="AE13" s="13"/>
      <c r="AF13" s="11">
        <v>5.0</v>
      </c>
      <c r="AG13" s="13"/>
      <c r="AH13" s="13"/>
      <c r="AI13" s="13"/>
      <c r="AJ13" s="13"/>
      <c r="AK13" s="13"/>
      <c r="AL13" s="13"/>
      <c r="AM13" s="13"/>
      <c r="AN13" s="13"/>
      <c r="AO13" s="13"/>
      <c r="AP13" s="13"/>
      <c r="AQ13" s="13"/>
      <c r="AR13" s="13"/>
      <c r="AS13" s="13"/>
      <c r="AT13" s="13"/>
      <c r="AU13" s="13"/>
      <c r="AV13" s="13"/>
    </row>
    <row r="14">
      <c r="A14" s="6" t="s">
        <v>20</v>
      </c>
      <c r="B14" s="16" t="s">
        <v>80</v>
      </c>
      <c r="C14" s="8">
        <v>397506.0</v>
      </c>
      <c r="D14" s="8" t="s">
        <v>42</v>
      </c>
      <c r="E14" s="8"/>
      <c r="F14" s="8" t="s">
        <v>43</v>
      </c>
      <c r="G14" s="10">
        <v>5.0</v>
      </c>
      <c r="H14" s="9">
        <v>10.0</v>
      </c>
      <c r="I14" s="10">
        <v>7.69</v>
      </c>
      <c r="J14" s="10">
        <v>7.69</v>
      </c>
      <c r="K14" s="11">
        <v>2.72000000899E11</v>
      </c>
      <c r="L14" s="15" t="s">
        <v>81</v>
      </c>
      <c r="M14" s="13"/>
      <c r="N14" s="13">
        <f t="shared" si="1"/>
        <v>10</v>
      </c>
      <c r="O14" s="13"/>
      <c r="P14" s="13"/>
      <c r="Q14" s="13"/>
      <c r="R14" s="13"/>
      <c r="S14" s="13"/>
      <c r="T14" s="13"/>
      <c r="U14" s="11">
        <v>10.0</v>
      </c>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row>
    <row r="15">
      <c r="A15" s="6" t="s">
        <v>82</v>
      </c>
      <c r="B15" s="16" t="s">
        <v>83</v>
      </c>
      <c r="C15" s="8" t="s">
        <v>84</v>
      </c>
      <c r="D15" s="8" t="s">
        <v>42</v>
      </c>
      <c r="E15" s="8"/>
      <c r="F15" s="8" t="s">
        <v>43</v>
      </c>
      <c r="G15" s="9">
        <v>9.0</v>
      </c>
      <c r="H15" s="9">
        <v>10.0</v>
      </c>
      <c r="I15" s="27">
        <v>6.17</v>
      </c>
      <c r="J15" s="10">
        <v>30.85</v>
      </c>
      <c r="K15" s="11">
        <v>2.72000000037E11</v>
      </c>
      <c r="L15" s="8"/>
      <c r="M15" s="8"/>
      <c r="N15" s="13">
        <f t="shared" si="1"/>
        <v>10</v>
      </c>
      <c r="O15" s="8"/>
      <c r="P15" s="8"/>
      <c r="Q15" s="28"/>
      <c r="R15" s="8"/>
      <c r="S15" s="8"/>
      <c r="T15" s="8"/>
      <c r="U15" s="8"/>
      <c r="V15" s="8"/>
      <c r="W15" s="8"/>
      <c r="X15" s="8"/>
      <c r="Y15" s="8"/>
      <c r="Z15" s="8"/>
      <c r="AA15" s="13"/>
      <c r="AB15" s="13"/>
      <c r="AC15" s="13"/>
      <c r="AD15" s="13"/>
      <c r="AE15" s="13"/>
      <c r="AF15" s="11">
        <v>10.0</v>
      </c>
      <c r="AG15" s="13"/>
      <c r="AH15" s="13"/>
      <c r="AI15" s="13"/>
      <c r="AJ15" s="13"/>
      <c r="AK15" s="13"/>
      <c r="AL15" s="13"/>
      <c r="AM15" s="13"/>
      <c r="AN15" s="13"/>
      <c r="AO15" s="13"/>
      <c r="AP15" s="13"/>
      <c r="AQ15" s="13"/>
      <c r="AR15" s="13"/>
      <c r="AS15" s="13"/>
      <c r="AT15" s="13"/>
      <c r="AU15" s="13"/>
      <c r="AV15" s="13"/>
    </row>
    <row r="16">
      <c r="A16" s="8" t="s">
        <v>20</v>
      </c>
      <c r="B16" s="16" t="s">
        <v>85</v>
      </c>
      <c r="C16" s="8" t="s">
        <v>86</v>
      </c>
      <c r="D16" s="8" t="s">
        <v>42</v>
      </c>
      <c r="E16" s="8"/>
      <c r="F16" s="8" t="s">
        <v>43</v>
      </c>
      <c r="G16" s="10">
        <v>5.0</v>
      </c>
      <c r="H16" s="9">
        <v>10.0</v>
      </c>
      <c r="I16" s="10">
        <v>10.68</v>
      </c>
      <c r="J16" s="10">
        <v>10.68</v>
      </c>
      <c r="K16" s="11">
        <v>2.7200000004E11</v>
      </c>
      <c r="L16" s="15" t="s">
        <v>87</v>
      </c>
      <c r="M16" s="13"/>
      <c r="N16" s="13">
        <f t="shared" si="1"/>
        <v>10</v>
      </c>
      <c r="O16" s="13"/>
      <c r="P16" s="13"/>
      <c r="Q16" s="13"/>
      <c r="R16" s="13"/>
      <c r="S16" s="13"/>
      <c r="T16" s="13"/>
      <c r="U16" s="11">
        <v>10.0</v>
      </c>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row>
    <row r="17">
      <c r="A17" s="6" t="s">
        <v>88</v>
      </c>
      <c r="B17" s="16" t="s">
        <v>89</v>
      </c>
      <c r="C17" s="8" t="s">
        <v>90</v>
      </c>
      <c r="D17" s="8" t="s">
        <v>42</v>
      </c>
      <c r="E17" s="8"/>
      <c r="F17" s="8" t="s">
        <v>43</v>
      </c>
      <c r="G17" s="9">
        <v>5320.0</v>
      </c>
      <c r="H17" s="9">
        <v>5333.0</v>
      </c>
      <c r="I17" s="10">
        <v>19.88</v>
      </c>
      <c r="J17" s="10">
        <f>SUM(I17*N17)</f>
        <v>106020.04</v>
      </c>
      <c r="K17" s="11">
        <v>2.72000000297E11</v>
      </c>
      <c r="L17" s="15" t="s">
        <v>91</v>
      </c>
      <c r="M17" s="13"/>
      <c r="N17" s="13">
        <f t="shared" si="1"/>
        <v>5333</v>
      </c>
      <c r="O17" s="13"/>
      <c r="P17" s="13"/>
      <c r="Q17" s="13"/>
      <c r="R17" s="11">
        <v>38.0</v>
      </c>
      <c r="S17" s="11">
        <v>22.0</v>
      </c>
      <c r="T17" s="13"/>
      <c r="U17" s="11">
        <v>5.0</v>
      </c>
      <c r="V17" s="13"/>
      <c r="W17" s="13"/>
      <c r="X17" s="13"/>
      <c r="Y17" s="13"/>
      <c r="Z17" s="13"/>
      <c r="AA17" s="13"/>
      <c r="AB17" s="13"/>
      <c r="AC17" s="13"/>
      <c r="AD17" s="13"/>
      <c r="AE17" s="11">
        <v>1.0</v>
      </c>
      <c r="AF17" s="10">
        <v>205.0</v>
      </c>
      <c r="AG17" s="11">
        <v>25.0</v>
      </c>
      <c r="AH17" s="11">
        <v>30.0</v>
      </c>
      <c r="AI17" s="13"/>
      <c r="AJ17" s="11">
        <v>5002.0</v>
      </c>
      <c r="AK17" s="13"/>
      <c r="AL17" s="11">
        <v>5.0</v>
      </c>
      <c r="AM17" s="13"/>
      <c r="AN17" s="13"/>
      <c r="AO17" s="13"/>
      <c r="AP17" s="13"/>
      <c r="AQ17" s="13"/>
      <c r="AR17" s="13"/>
      <c r="AS17" s="13"/>
      <c r="AT17" s="13"/>
      <c r="AU17" s="13"/>
      <c r="AV17" s="13"/>
    </row>
    <row r="18">
      <c r="A18" s="28" t="s">
        <v>17</v>
      </c>
      <c r="B18" s="16" t="s">
        <v>92</v>
      </c>
      <c r="C18" s="8" t="s">
        <v>93</v>
      </c>
      <c r="D18" s="8" t="s">
        <v>42</v>
      </c>
      <c r="E18" s="8"/>
      <c r="F18" s="8" t="s">
        <v>43</v>
      </c>
      <c r="G18" s="27">
        <v>300.0</v>
      </c>
      <c r="H18" s="27">
        <v>300.0</v>
      </c>
      <c r="I18" s="27">
        <v>30.9</v>
      </c>
      <c r="J18" s="10">
        <v>9270.0</v>
      </c>
      <c r="K18" s="11">
        <v>2.72000000263E11</v>
      </c>
      <c r="L18" s="8"/>
      <c r="M18" s="8"/>
      <c r="N18" s="13">
        <f t="shared" si="1"/>
        <v>300</v>
      </c>
      <c r="O18" s="8"/>
      <c r="P18" s="8"/>
      <c r="Q18" s="8"/>
      <c r="R18" s="6">
        <v>300.0</v>
      </c>
      <c r="S18" s="28"/>
      <c r="T18" s="8"/>
      <c r="U18" s="8"/>
      <c r="V18" s="8"/>
      <c r="W18" s="8"/>
      <c r="X18" s="8"/>
      <c r="Y18" s="8"/>
      <c r="Z18" s="8"/>
      <c r="AA18" s="13"/>
      <c r="AB18" s="13"/>
      <c r="AC18" s="13"/>
      <c r="AD18" s="13"/>
      <c r="AE18" s="13"/>
      <c r="AF18" s="13"/>
      <c r="AG18" s="13"/>
      <c r="AH18" s="13"/>
      <c r="AI18" s="13"/>
      <c r="AJ18" s="13"/>
      <c r="AK18" s="13"/>
      <c r="AL18" s="13"/>
      <c r="AM18" s="13"/>
      <c r="AN18" s="13"/>
      <c r="AO18" s="13"/>
      <c r="AP18" s="13"/>
      <c r="AQ18" s="13"/>
      <c r="AR18" s="13"/>
      <c r="AS18" s="13"/>
      <c r="AT18" s="13"/>
      <c r="AU18" s="13"/>
      <c r="AV18" s="13"/>
    </row>
    <row r="19">
      <c r="A19" s="6" t="s">
        <v>94</v>
      </c>
      <c r="B19" s="16" t="s">
        <v>95</v>
      </c>
      <c r="C19" s="8" t="s">
        <v>96</v>
      </c>
      <c r="D19" s="8" t="s">
        <v>42</v>
      </c>
      <c r="E19" s="8"/>
      <c r="F19" s="8" t="s">
        <v>43</v>
      </c>
      <c r="G19" s="9">
        <v>720.0</v>
      </c>
      <c r="H19" s="9">
        <v>720.0</v>
      </c>
      <c r="I19" s="10">
        <v>2.5</v>
      </c>
      <c r="J19" s="10">
        <v>1300.0</v>
      </c>
      <c r="K19" s="11">
        <v>2.72000000302E11</v>
      </c>
      <c r="L19" s="15" t="s">
        <v>97</v>
      </c>
      <c r="M19" s="13"/>
      <c r="N19" s="13">
        <f t="shared" si="1"/>
        <v>720</v>
      </c>
      <c r="O19" s="13"/>
      <c r="P19" s="13"/>
      <c r="Q19" s="13"/>
      <c r="R19" s="13"/>
      <c r="S19" s="13"/>
      <c r="T19" s="13"/>
      <c r="U19" s="13"/>
      <c r="V19" s="13"/>
      <c r="W19" s="13"/>
      <c r="X19" s="13"/>
      <c r="Y19" s="13"/>
      <c r="Z19" s="13"/>
      <c r="AA19" s="11">
        <v>200.0</v>
      </c>
      <c r="AB19" s="13"/>
      <c r="AC19" s="13"/>
      <c r="AD19" s="13"/>
      <c r="AE19" s="13"/>
      <c r="AF19" s="11">
        <v>520.0</v>
      </c>
      <c r="AG19" s="13"/>
      <c r="AH19" s="13"/>
      <c r="AI19" s="13"/>
      <c r="AJ19" s="13"/>
      <c r="AK19" s="13"/>
      <c r="AL19" s="13"/>
      <c r="AM19" s="13"/>
      <c r="AN19" s="13"/>
      <c r="AO19" s="13"/>
      <c r="AP19" s="13"/>
      <c r="AQ19" s="13"/>
      <c r="AR19" s="13"/>
      <c r="AS19" s="13"/>
      <c r="AT19" s="13"/>
      <c r="AU19" s="13"/>
      <c r="AV19" s="13"/>
    </row>
    <row r="20">
      <c r="A20" s="8" t="s">
        <v>20</v>
      </c>
      <c r="B20" s="7" t="s">
        <v>98</v>
      </c>
      <c r="C20" s="8" t="s">
        <v>99</v>
      </c>
      <c r="D20" s="8" t="s">
        <v>42</v>
      </c>
      <c r="E20" s="8"/>
      <c r="F20" s="8" t="s">
        <v>43</v>
      </c>
      <c r="G20" s="10">
        <v>1.0</v>
      </c>
      <c r="H20" s="10">
        <v>1.0</v>
      </c>
      <c r="I20" s="10">
        <v>160.0</v>
      </c>
      <c r="J20" s="10">
        <v>160.0</v>
      </c>
      <c r="K20" s="11">
        <v>2.72000000961E11</v>
      </c>
      <c r="L20" s="12" t="s">
        <v>100</v>
      </c>
      <c r="M20" s="13"/>
      <c r="N20" s="13">
        <f t="shared" si="1"/>
        <v>1</v>
      </c>
      <c r="O20" s="13"/>
      <c r="P20" s="13"/>
      <c r="Q20" s="13"/>
      <c r="R20" s="13"/>
      <c r="S20" s="13"/>
      <c r="T20" s="13"/>
      <c r="U20" s="11">
        <v>1.0</v>
      </c>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row>
    <row r="21">
      <c r="A21" s="8" t="s">
        <v>33</v>
      </c>
      <c r="B21" s="7" t="s">
        <v>101</v>
      </c>
      <c r="C21" s="8" t="s">
        <v>102</v>
      </c>
      <c r="D21" s="8" t="s">
        <v>42</v>
      </c>
      <c r="E21" s="8"/>
      <c r="F21" s="8" t="s">
        <v>43</v>
      </c>
      <c r="G21" s="10">
        <v>50.0</v>
      </c>
      <c r="H21" s="10">
        <v>50.0</v>
      </c>
      <c r="I21" s="10">
        <v>0.64</v>
      </c>
      <c r="J21" s="10">
        <v>32.0</v>
      </c>
      <c r="K21" s="11">
        <v>2.72000000962E11</v>
      </c>
      <c r="L21" s="15" t="s">
        <v>103</v>
      </c>
      <c r="M21" s="13"/>
      <c r="N21" s="13">
        <f t="shared" si="1"/>
        <v>50</v>
      </c>
      <c r="O21" s="13"/>
      <c r="P21" s="13"/>
      <c r="Q21" s="13"/>
      <c r="R21" s="13"/>
      <c r="S21" s="13"/>
      <c r="T21" s="13"/>
      <c r="U21" s="13"/>
      <c r="V21" s="13"/>
      <c r="W21" s="13"/>
      <c r="X21" s="13"/>
      <c r="Y21" s="13"/>
      <c r="Z21" s="13"/>
      <c r="AA21" s="13"/>
      <c r="AB21" s="13"/>
      <c r="AC21" s="13"/>
      <c r="AD21" s="13"/>
      <c r="AE21" s="13"/>
      <c r="AF21" s="13"/>
      <c r="AG21" s="13"/>
      <c r="AH21" s="11">
        <v>50.0</v>
      </c>
      <c r="AI21" s="13"/>
      <c r="AJ21" s="13"/>
      <c r="AK21" s="13"/>
      <c r="AL21" s="13"/>
      <c r="AM21" s="13"/>
      <c r="AN21" s="13"/>
      <c r="AO21" s="13"/>
      <c r="AP21" s="13"/>
      <c r="AQ21" s="13"/>
      <c r="AR21" s="13"/>
      <c r="AS21" s="13"/>
      <c r="AT21" s="13"/>
      <c r="AU21" s="13"/>
      <c r="AV21" s="13"/>
    </row>
    <row r="22">
      <c r="A22" s="6" t="s">
        <v>39</v>
      </c>
      <c r="B22" s="16" t="s">
        <v>104</v>
      </c>
      <c r="C22" s="8" t="s">
        <v>105</v>
      </c>
      <c r="D22" s="8" t="s">
        <v>42</v>
      </c>
      <c r="E22" s="8"/>
      <c r="F22" s="8" t="s">
        <v>43</v>
      </c>
      <c r="G22" s="9">
        <v>270.0</v>
      </c>
      <c r="H22" s="9">
        <v>260.0</v>
      </c>
      <c r="I22" s="10">
        <v>1.82</v>
      </c>
      <c r="J22" s="10">
        <v>418.6</v>
      </c>
      <c r="K22" s="11">
        <v>2.72000000662E11</v>
      </c>
      <c r="L22" s="15" t="s">
        <v>106</v>
      </c>
      <c r="M22" s="13"/>
      <c r="N22" s="13">
        <f t="shared" si="1"/>
        <v>260</v>
      </c>
      <c r="O22" s="13"/>
      <c r="P22" s="13"/>
      <c r="Q22" s="13"/>
      <c r="R22" s="13"/>
      <c r="S22" s="13"/>
      <c r="T22" s="13"/>
      <c r="U22" s="11">
        <v>30.0</v>
      </c>
      <c r="V22" s="13"/>
      <c r="W22" s="13"/>
      <c r="X22" s="13"/>
      <c r="Y22" s="13"/>
      <c r="Z22" s="13"/>
      <c r="AA22" s="13"/>
      <c r="AB22" s="13"/>
      <c r="AC22" s="13"/>
      <c r="AD22" s="13"/>
      <c r="AE22" s="13"/>
      <c r="AF22" s="11">
        <v>230.0</v>
      </c>
      <c r="AG22" s="13"/>
      <c r="AH22" s="13"/>
      <c r="AI22" s="13"/>
      <c r="AJ22" s="13"/>
      <c r="AK22" s="13"/>
      <c r="AL22" s="13"/>
      <c r="AM22" s="13"/>
      <c r="AN22" s="13"/>
      <c r="AO22" s="13"/>
      <c r="AP22" s="13"/>
      <c r="AQ22" s="13"/>
      <c r="AR22" s="13"/>
      <c r="AS22" s="13"/>
      <c r="AT22" s="13"/>
      <c r="AU22" s="13"/>
      <c r="AV22" s="13"/>
    </row>
    <row r="23">
      <c r="A23" s="6" t="s">
        <v>39</v>
      </c>
      <c r="B23" s="16" t="s">
        <v>107</v>
      </c>
      <c r="C23" s="8" t="s">
        <v>108</v>
      </c>
      <c r="D23" s="8" t="s">
        <v>42</v>
      </c>
      <c r="E23" s="8"/>
      <c r="F23" s="8" t="s">
        <v>43</v>
      </c>
      <c r="G23" s="9">
        <v>260.0</v>
      </c>
      <c r="H23" s="9">
        <v>260.0</v>
      </c>
      <c r="I23" s="10">
        <v>2.88</v>
      </c>
      <c r="J23" s="10">
        <v>662.4</v>
      </c>
      <c r="K23" s="11">
        <v>2.72000000663E11</v>
      </c>
      <c r="L23" s="15" t="s">
        <v>109</v>
      </c>
      <c r="M23" s="13"/>
      <c r="N23" s="13">
        <f t="shared" si="1"/>
        <v>260</v>
      </c>
      <c r="O23" s="13"/>
      <c r="P23" s="13"/>
      <c r="Q23" s="13"/>
      <c r="R23" s="13"/>
      <c r="S23" s="13"/>
      <c r="T23" s="13"/>
      <c r="U23" s="11">
        <v>30.0</v>
      </c>
      <c r="V23" s="13"/>
      <c r="W23" s="13"/>
      <c r="X23" s="13"/>
      <c r="Y23" s="13"/>
      <c r="Z23" s="13"/>
      <c r="AA23" s="13"/>
      <c r="AB23" s="13"/>
      <c r="AC23" s="13"/>
      <c r="AD23" s="13"/>
      <c r="AE23" s="13"/>
      <c r="AF23" s="11">
        <v>230.0</v>
      </c>
      <c r="AG23" s="13"/>
      <c r="AH23" s="13"/>
      <c r="AI23" s="13"/>
      <c r="AJ23" s="13"/>
      <c r="AK23" s="13"/>
      <c r="AL23" s="13"/>
      <c r="AM23" s="13"/>
      <c r="AN23" s="13"/>
      <c r="AO23" s="13"/>
      <c r="AP23" s="13"/>
      <c r="AQ23" s="13"/>
      <c r="AR23" s="13"/>
      <c r="AS23" s="13"/>
      <c r="AT23" s="13"/>
      <c r="AU23" s="13"/>
      <c r="AV23" s="13"/>
    </row>
    <row r="24">
      <c r="A24" s="6" t="s">
        <v>39</v>
      </c>
      <c r="B24" s="16" t="s">
        <v>110</v>
      </c>
      <c r="C24" s="8" t="s">
        <v>111</v>
      </c>
      <c r="D24" s="8" t="s">
        <v>42</v>
      </c>
      <c r="E24" s="8"/>
      <c r="F24" s="8" t="s">
        <v>43</v>
      </c>
      <c r="G24" s="9">
        <v>760.0</v>
      </c>
      <c r="H24" s="9">
        <v>260.0</v>
      </c>
      <c r="I24" s="10">
        <v>3.73</v>
      </c>
      <c r="J24" s="10">
        <v>857.9</v>
      </c>
      <c r="K24" s="11">
        <v>2.72000000664E11</v>
      </c>
      <c r="L24" s="15" t="s">
        <v>112</v>
      </c>
      <c r="M24" s="13"/>
      <c r="N24" s="13">
        <f t="shared" si="1"/>
        <v>260</v>
      </c>
      <c r="O24" s="13"/>
      <c r="P24" s="13"/>
      <c r="Q24" s="13"/>
      <c r="R24" s="13"/>
      <c r="S24" s="13"/>
      <c r="T24" s="13"/>
      <c r="U24" s="11">
        <v>30.0</v>
      </c>
      <c r="V24" s="13"/>
      <c r="W24" s="13"/>
      <c r="X24" s="13"/>
      <c r="Y24" s="13"/>
      <c r="Z24" s="13"/>
      <c r="AA24" s="13"/>
      <c r="AB24" s="13"/>
      <c r="AC24" s="13"/>
      <c r="AD24" s="13"/>
      <c r="AE24" s="13"/>
      <c r="AF24" s="11">
        <v>230.0</v>
      </c>
      <c r="AG24" s="13"/>
      <c r="AH24" s="13"/>
      <c r="AI24" s="13"/>
      <c r="AJ24" s="13"/>
      <c r="AK24" s="13"/>
      <c r="AL24" s="13"/>
      <c r="AM24" s="13"/>
      <c r="AN24" s="13"/>
      <c r="AO24" s="13"/>
      <c r="AP24" s="13"/>
      <c r="AQ24" s="13"/>
      <c r="AR24" s="13"/>
      <c r="AS24" s="13"/>
      <c r="AT24" s="13"/>
      <c r="AU24" s="13"/>
      <c r="AV24" s="13"/>
    </row>
    <row r="25">
      <c r="A25" s="28" t="s">
        <v>22</v>
      </c>
      <c r="B25" s="7" t="s">
        <v>113</v>
      </c>
      <c r="C25" s="8" t="s">
        <v>114</v>
      </c>
      <c r="D25" s="8" t="s">
        <v>42</v>
      </c>
      <c r="E25" s="8"/>
      <c r="F25" s="8" t="s">
        <v>48</v>
      </c>
      <c r="G25" s="9">
        <v>5.0</v>
      </c>
      <c r="H25" s="9">
        <v>4.0</v>
      </c>
      <c r="I25" s="9">
        <v>1350.0</v>
      </c>
      <c r="J25" s="10">
        <f>SUM(I25*H25)</f>
        <v>5400</v>
      </c>
      <c r="K25" s="11">
        <v>2.71000000239E11</v>
      </c>
      <c r="L25" s="15" t="s">
        <v>115</v>
      </c>
      <c r="M25" s="13"/>
      <c r="N25" s="13">
        <f t="shared" si="1"/>
        <v>4</v>
      </c>
      <c r="O25" s="13"/>
      <c r="P25" s="13"/>
      <c r="Q25" s="13"/>
      <c r="R25" s="13"/>
      <c r="S25" s="13"/>
      <c r="T25" s="13"/>
      <c r="U25" s="13"/>
      <c r="V25" s="13"/>
      <c r="W25" s="11">
        <v>4.0</v>
      </c>
      <c r="X25" s="13"/>
      <c r="Y25" s="13"/>
      <c r="Z25" s="13"/>
      <c r="AA25" s="13"/>
      <c r="AB25" s="13"/>
      <c r="AC25" s="11"/>
      <c r="AD25" s="13"/>
      <c r="AE25" s="13"/>
      <c r="AF25" s="13"/>
      <c r="AG25" s="13"/>
      <c r="AH25" s="13"/>
      <c r="AI25" s="13"/>
      <c r="AJ25" s="13"/>
      <c r="AK25" s="13"/>
      <c r="AL25" s="13"/>
      <c r="AM25" s="13"/>
      <c r="AN25" s="13"/>
      <c r="AO25" s="13"/>
      <c r="AP25" s="13"/>
      <c r="AQ25" s="13"/>
      <c r="AR25" s="13"/>
      <c r="AS25" s="13"/>
      <c r="AT25" s="13"/>
      <c r="AU25" s="13"/>
      <c r="AV25" s="13"/>
    </row>
    <row r="26">
      <c r="A26" s="8" t="s">
        <v>22</v>
      </c>
      <c r="B26" s="7" t="s">
        <v>116</v>
      </c>
      <c r="C26" s="8" t="s">
        <v>117</v>
      </c>
      <c r="D26" s="8" t="s">
        <v>42</v>
      </c>
      <c r="E26" s="8"/>
      <c r="F26" s="8" t="s">
        <v>48</v>
      </c>
      <c r="G26" s="10">
        <v>2.0</v>
      </c>
      <c r="H26" s="10">
        <v>2.0</v>
      </c>
      <c r="I26" s="10">
        <v>720.33</v>
      </c>
      <c r="J26" s="10">
        <v>1440.66</v>
      </c>
      <c r="K26" s="11">
        <v>2.71000000094E11</v>
      </c>
      <c r="L26" s="15" t="s">
        <v>118</v>
      </c>
      <c r="M26" s="13"/>
      <c r="N26" s="13">
        <f t="shared" si="1"/>
        <v>2</v>
      </c>
      <c r="O26" s="13"/>
      <c r="P26" s="13"/>
      <c r="Q26" s="13"/>
      <c r="R26" s="13"/>
      <c r="S26" s="13"/>
      <c r="T26" s="13"/>
      <c r="U26" s="13"/>
      <c r="V26" s="13"/>
      <c r="W26" s="11">
        <v>2.0</v>
      </c>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row>
    <row r="27">
      <c r="A27" s="8" t="s">
        <v>34</v>
      </c>
      <c r="B27" s="7" t="s">
        <v>119</v>
      </c>
      <c r="C27" s="8" t="s">
        <v>120</v>
      </c>
      <c r="D27" s="8" t="s">
        <v>42</v>
      </c>
      <c r="E27" s="8"/>
      <c r="F27" s="8" t="s">
        <v>48</v>
      </c>
      <c r="G27" s="10">
        <v>1.0</v>
      </c>
      <c r="H27" s="10">
        <v>1.0</v>
      </c>
      <c r="I27" s="9">
        <v>850.0</v>
      </c>
      <c r="J27" s="10">
        <v>14500.0</v>
      </c>
      <c r="K27" s="11">
        <v>2.7100000005E11</v>
      </c>
      <c r="L27" s="15" t="s">
        <v>121</v>
      </c>
      <c r="M27" s="13"/>
      <c r="N27" s="13">
        <f t="shared" si="1"/>
        <v>1</v>
      </c>
      <c r="O27" s="13"/>
      <c r="P27" s="13"/>
      <c r="Q27" s="13"/>
      <c r="R27" s="13"/>
      <c r="S27" s="13"/>
      <c r="T27" s="13"/>
      <c r="U27" s="13"/>
      <c r="V27" s="13"/>
      <c r="W27" s="13"/>
      <c r="X27" s="13"/>
      <c r="Y27" s="13"/>
      <c r="Z27" s="13"/>
      <c r="AA27" s="13"/>
      <c r="AB27" s="13"/>
      <c r="AC27" s="13"/>
      <c r="AD27" s="13"/>
      <c r="AE27" s="13"/>
      <c r="AF27" s="13"/>
      <c r="AG27" s="13"/>
      <c r="AH27" s="13"/>
      <c r="AI27" s="11">
        <v>1.0</v>
      </c>
      <c r="AJ27" s="13"/>
      <c r="AK27" s="13"/>
      <c r="AL27" s="13"/>
      <c r="AM27" s="13"/>
      <c r="AN27" s="13"/>
      <c r="AO27" s="13"/>
      <c r="AP27" s="13"/>
      <c r="AQ27" s="13"/>
      <c r="AR27" s="13"/>
      <c r="AS27" s="13"/>
      <c r="AT27" s="13"/>
      <c r="AU27" s="13"/>
      <c r="AV27" s="13"/>
    </row>
    <row r="28">
      <c r="A28" s="6" t="s">
        <v>122</v>
      </c>
      <c r="B28" s="14" t="s">
        <v>123</v>
      </c>
      <c r="C28" s="8" t="s">
        <v>124</v>
      </c>
      <c r="D28" s="8" t="s">
        <v>42</v>
      </c>
      <c r="E28" s="8"/>
      <c r="F28" s="8" t="s">
        <v>48</v>
      </c>
      <c r="G28" s="9">
        <v>4.0</v>
      </c>
      <c r="H28" s="9">
        <v>7.0</v>
      </c>
      <c r="I28" s="10">
        <v>851.09</v>
      </c>
      <c r="J28" s="10">
        <v>851.09</v>
      </c>
      <c r="K28" s="11">
        <v>2.71000000187E11</v>
      </c>
      <c r="L28" s="15" t="s">
        <v>125</v>
      </c>
      <c r="M28" s="13"/>
      <c r="N28" s="13">
        <f t="shared" si="1"/>
        <v>7</v>
      </c>
      <c r="O28" s="13"/>
      <c r="P28" s="13"/>
      <c r="Q28" s="13"/>
      <c r="R28" s="13"/>
      <c r="S28" s="13"/>
      <c r="T28" s="13"/>
      <c r="U28" s="11">
        <v>3.0</v>
      </c>
      <c r="V28" s="13"/>
      <c r="W28" s="13"/>
      <c r="X28" s="13"/>
      <c r="Y28" s="13"/>
      <c r="Z28" s="13"/>
      <c r="AA28" s="13"/>
      <c r="AB28" s="13"/>
      <c r="AC28" s="13">
        <v>1.0</v>
      </c>
      <c r="AD28" s="13"/>
      <c r="AE28" s="13"/>
      <c r="AF28" s="13"/>
      <c r="AG28" s="13"/>
      <c r="AH28" s="13"/>
      <c r="AI28" s="11">
        <v>3.0</v>
      </c>
      <c r="AJ28" s="13"/>
      <c r="AK28" s="13"/>
      <c r="AL28" s="13"/>
      <c r="AM28" s="13"/>
      <c r="AN28" s="13"/>
      <c r="AO28" s="13"/>
      <c r="AP28" s="13"/>
      <c r="AQ28" s="13"/>
      <c r="AR28" s="13"/>
      <c r="AS28" s="13"/>
      <c r="AT28" s="13"/>
      <c r="AU28" s="13"/>
      <c r="AV28" s="13"/>
    </row>
    <row r="29">
      <c r="A29" s="8" t="s">
        <v>31</v>
      </c>
      <c r="B29" s="16" t="s">
        <v>126</v>
      </c>
      <c r="C29" s="8" t="s">
        <v>127</v>
      </c>
      <c r="D29" s="8" t="s">
        <v>42</v>
      </c>
      <c r="E29" s="8"/>
      <c r="F29" s="8" t="s">
        <v>43</v>
      </c>
      <c r="G29" s="10">
        <v>200.0</v>
      </c>
      <c r="H29" s="10">
        <v>200.0</v>
      </c>
      <c r="I29" s="10">
        <v>78.0</v>
      </c>
      <c r="J29" s="10">
        <v>15600.0</v>
      </c>
      <c r="K29" s="11">
        <v>2.72000000919E11</v>
      </c>
      <c r="L29" s="15" t="s">
        <v>128</v>
      </c>
      <c r="M29" s="13"/>
      <c r="N29" s="13">
        <f t="shared" si="1"/>
        <v>200</v>
      </c>
      <c r="O29" s="13"/>
      <c r="P29" s="13"/>
      <c r="Q29" s="13"/>
      <c r="R29" s="13"/>
      <c r="S29" s="13"/>
      <c r="T29" s="13"/>
      <c r="U29" s="13"/>
      <c r="V29" s="13"/>
      <c r="W29" s="13"/>
      <c r="X29" s="13"/>
      <c r="Y29" s="13"/>
      <c r="Z29" s="13"/>
      <c r="AA29" s="13"/>
      <c r="AB29" s="13"/>
      <c r="AC29" s="13"/>
      <c r="AD29" s="13"/>
      <c r="AE29" s="13"/>
      <c r="AF29" s="11">
        <v>200.0</v>
      </c>
      <c r="AG29" s="13"/>
      <c r="AH29" s="13"/>
      <c r="AI29" s="13"/>
      <c r="AJ29" s="13"/>
      <c r="AK29" s="13"/>
      <c r="AL29" s="13"/>
      <c r="AM29" s="13"/>
      <c r="AN29" s="13"/>
      <c r="AO29" s="13"/>
      <c r="AP29" s="13"/>
      <c r="AQ29" s="13"/>
      <c r="AR29" s="13"/>
      <c r="AS29" s="13"/>
      <c r="AT29" s="13"/>
      <c r="AU29" s="13"/>
      <c r="AV29" s="13"/>
    </row>
    <row r="30">
      <c r="A30" s="8" t="s">
        <v>31</v>
      </c>
      <c r="B30" s="16" t="s">
        <v>129</v>
      </c>
      <c r="C30" s="6">
        <v>475106.0</v>
      </c>
      <c r="D30" s="8" t="s">
        <v>42</v>
      </c>
      <c r="E30" s="8"/>
      <c r="F30" s="8" t="s">
        <v>43</v>
      </c>
      <c r="G30" s="10">
        <v>100.0</v>
      </c>
      <c r="H30" s="10">
        <v>100.0</v>
      </c>
      <c r="I30" s="9">
        <v>2.5</v>
      </c>
      <c r="J30" s="10">
        <v>8361.0</v>
      </c>
      <c r="K30" s="11">
        <v>2.72000000963E11</v>
      </c>
      <c r="L30" s="15" t="s">
        <v>130</v>
      </c>
      <c r="M30" s="13"/>
      <c r="N30" s="13">
        <f t="shared" si="1"/>
        <v>100</v>
      </c>
      <c r="O30" s="13"/>
      <c r="P30" s="13"/>
      <c r="Q30" s="13"/>
      <c r="R30" s="13"/>
      <c r="S30" s="13"/>
      <c r="T30" s="13"/>
      <c r="U30" s="13"/>
      <c r="V30" s="13"/>
      <c r="W30" s="13"/>
      <c r="X30" s="13"/>
      <c r="Y30" s="13"/>
      <c r="Z30" s="13"/>
      <c r="AA30" s="13"/>
      <c r="AB30" s="13"/>
      <c r="AC30" s="13"/>
      <c r="AD30" s="13"/>
      <c r="AE30" s="13"/>
      <c r="AF30" s="11">
        <v>100.0</v>
      </c>
      <c r="AG30" s="13"/>
      <c r="AH30" s="13"/>
      <c r="AI30" s="13"/>
      <c r="AJ30" s="13"/>
      <c r="AK30" s="13"/>
      <c r="AL30" s="13"/>
      <c r="AM30" s="13"/>
      <c r="AN30" s="13"/>
      <c r="AO30" s="13"/>
      <c r="AP30" s="13"/>
      <c r="AQ30" s="13"/>
      <c r="AR30" s="13"/>
      <c r="AS30" s="13"/>
      <c r="AT30" s="13"/>
      <c r="AU30" s="13"/>
      <c r="AV30" s="13"/>
    </row>
    <row r="31">
      <c r="A31" s="8" t="s">
        <v>31</v>
      </c>
      <c r="B31" s="16" t="s">
        <v>131</v>
      </c>
      <c r="C31" s="6">
        <v>475107.0</v>
      </c>
      <c r="D31" s="8" t="s">
        <v>42</v>
      </c>
      <c r="E31" s="8"/>
      <c r="F31" s="8" t="s">
        <v>43</v>
      </c>
      <c r="G31" s="10">
        <v>100.0</v>
      </c>
      <c r="H31" s="10">
        <v>100.0</v>
      </c>
      <c r="I31" s="9">
        <v>2.5</v>
      </c>
      <c r="J31" s="10">
        <v>8361.0</v>
      </c>
      <c r="K31" s="11">
        <v>2.72000000599E11</v>
      </c>
      <c r="L31" s="15" t="s">
        <v>130</v>
      </c>
      <c r="M31" s="13"/>
      <c r="N31" s="13">
        <f t="shared" si="1"/>
        <v>100</v>
      </c>
      <c r="O31" s="13"/>
      <c r="P31" s="13"/>
      <c r="Q31" s="13"/>
      <c r="R31" s="13"/>
      <c r="S31" s="13"/>
      <c r="T31" s="13"/>
      <c r="U31" s="13"/>
      <c r="V31" s="13"/>
      <c r="W31" s="13"/>
      <c r="X31" s="13"/>
      <c r="Y31" s="13"/>
      <c r="Z31" s="13"/>
      <c r="AA31" s="13"/>
      <c r="AB31" s="13"/>
      <c r="AC31" s="13"/>
      <c r="AD31" s="13"/>
      <c r="AE31" s="13"/>
      <c r="AF31" s="11">
        <v>100.0</v>
      </c>
      <c r="AG31" s="13"/>
      <c r="AH31" s="13"/>
      <c r="AI31" s="13"/>
      <c r="AJ31" s="13"/>
      <c r="AK31" s="13"/>
      <c r="AL31" s="13"/>
      <c r="AM31" s="13"/>
      <c r="AN31" s="13"/>
      <c r="AO31" s="13"/>
      <c r="AP31" s="13"/>
      <c r="AQ31" s="13"/>
      <c r="AR31" s="13"/>
      <c r="AS31" s="13"/>
      <c r="AT31" s="13"/>
      <c r="AU31" s="13"/>
      <c r="AV31" s="13"/>
    </row>
    <row r="32">
      <c r="A32" s="8" t="s">
        <v>26</v>
      </c>
      <c r="B32" s="16" t="s">
        <v>132</v>
      </c>
      <c r="C32" s="8" t="s">
        <v>133</v>
      </c>
      <c r="D32" s="8" t="s">
        <v>47</v>
      </c>
      <c r="E32" s="8"/>
      <c r="F32" s="8" t="s">
        <v>48</v>
      </c>
      <c r="G32" s="10">
        <v>2.0</v>
      </c>
      <c r="H32" s="10">
        <v>2.0</v>
      </c>
      <c r="I32" s="10">
        <v>500.0</v>
      </c>
      <c r="J32" s="10">
        <v>1000.0</v>
      </c>
      <c r="K32" s="11">
        <v>2.72000000364E11</v>
      </c>
      <c r="L32" s="15" t="s">
        <v>134</v>
      </c>
      <c r="M32" s="13"/>
      <c r="N32" s="13">
        <f t="shared" si="1"/>
        <v>2</v>
      </c>
      <c r="O32" s="13"/>
      <c r="P32" s="13"/>
      <c r="Q32" s="13"/>
      <c r="R32" s="13"/>
      <c r="S32" s="13"/>
      <c r="T32" s="13"/>
      <c r="U32" s="13"/>
      <c r="V32" s="13"/>
      <c r="W32" s="13"/>
      <c r="X32" s="13"/>
      <c r="Y32" s="13"/>
      <c r="Z32" s="13"/>
      <c r="AA32" s="13">
        <v>2.0</v>
      </c>
      <c r="AB32" s="13"/>
      <c r="AC32" s="13"/>
      <c r="AD32" s="13"/>
      <c r="AE32" s="13"/>
      <c r="AF32" s="13"/>
      <c r="AG32" s="13"/>
      <c r="AH32" s="13"/>
      <c r="AI32" s="13"/>
      <c r="AJ32" s="13"/>
      <c r="AK32" s="13"/>
      <c r="AL32" s="13"/>
      <c r="AM32" s="13"/>
      <c r="AN32" s="13"/>
      <c r="AO32" s="13"/>
      <c r="AP32" s="13"/>
      <c r="AQ32" s="13"/>
      <c r="AR32" s="13"/>
      <c r="AS32" s="13"/>
      <c r="AT32" s="13"/>
      <c r="AU32" s="13"/>
      <c r="AV32" s="13"/>
    </row>
    <row r="33">
      <c r="A33" s="8" t="s">
        <v>26</v>
      </c>
      <c r="B33" s="16" t="s">
        <v>135</v>
      </c>
      <c r="C33" s="8" t="s">
        <v>136</v>
      </c>
      <c r="D33" s="8" t="s">
        <v>47</v>
      </c>
      <c r="E33" s="8"/>
      <c r="F33" s="8" t="s">
        <v>48</v>
      </c>
      <c r="G33" s="10">
        <v>4.0</v>
      </c>
      <c r="H33" s="10">
        <v>1.0</v>
      </c>
      <c r="I33" s="10">
        <v>6200.0</v>
      </c>
      <c r="J33" s="10">
        <v>6200.0</v>
      </c>
      <c r="K33" s="11">
        <v>2.71000000326E11</v>
      </c>
      <c r="L33" s="15" t="s">
        <v>137</v>
      </c>
      <c r="M33" s="13"/>
      <c r="N33" s="13">
        <f t="shared" si="1"/>
        <v>1</v>
      </c>
      <c r="O33" s="13"/>
      <c r="P33" s="13"/>
      <c r="Q33" s="13"/>
      <c r="R33" s="13"/>
      <c r="S33" s="13"/>
      <c r="T33" s="13"/>
      <c r="U33" s="13"/>
      <c r="V33" s="13"/>
      <c r="W33" s="13"/>
      <c r="X33" s="13"/>
      <c r="Y33" s="13"/>
      <c r="Z33" s="13"/>
      <c r="AA33" s="13">
        <v>1.0</v>
      </c>
      <c r="AB33" s="13"/>
      <c r="AC33" s="13"/>
      <c r="AD33" s="13"/>
      <c r="AE33" s="13"/>
      <c r="AF33" s="13"/>
      <c r="AG33" s="13"/>
      <c r="AH33" s="13"/>
      <c r="AI33" s="13"/>
      <c r="AJ33" s="13"/>
      <c r="AK33" s="13"/>
      <c r="AL33" s="13"/>
      <c r="AM33" s="13"/>
      <c r="AN33" s="13"/>
      <c r="AO33" s="13"/>
      <c r="AP33" s="13"/>
      <c r="AQ33" s="13"/>
      <c r="AR33" s="13"/>
      <c r="AS33" s="13"/>
      <c r="AT33" s="13"/>
      <c r="AU33" s="13"/>
      <c r="AV33" s="13"/>
    </row>
    <row r="34">
      <c r="A34" s="6" t="s">
        <v>138</v>
      </c>
      <c r="B34" s="7" t="s">
        <v>139</v>
      </c>
      <c r="C34" s="8" t="s">
        <v>140</v>
      </c>
      <c r="D34" s="8" t="s">
        <v>42</v>
      </c>
      <c r="E34" s="8"/>
      <c r="F34" s="8" t="s">
        <v>48</v>
      </c>
      <c r="G34" s="9">
        <v>17.0</v>
      </c>
      <c r="H34" s="9">
        <v>17.0</v>
      </c>
      <c r="I34" s="9">
        <v>30.0</v>
      </c>
      <c r="J34" s="10">
        <f t="shared" ref="J34:J35" si="2">SUM(H34*I34)</f>
        <v>510</v>
      </c>
      <c r="K34" s="11">
        <v>2.72000000817E11</v>
      </c>
      <c r="L34" s="15" t="s">
        <v>141</v>
      </c>
      <c r="M34" s="13"/>
      <c r="N34" s="13">
        <f t="shared" si="1"/>
        <v>17</v>
      </c>
      <c r="O34" s="13"/>
      <c r="P34" s="13"/>
      <c r="Q34" s="13"/>
      <c r="R34" s="13"/>
      <c r="S34" s="13"/>
      <c r="T34" s="13"/>
      <c r="U34" s="11">
        <v>2.0</v>
      </c>
      <c r="V34" s="13"/>
      <c r="W34" s="13"/>
      <c r="X34" s="13"/>
      <c r="Y34" s="13"/>
      <c r="Z34" s="13"/>
      <c r="AA34" s="11">
        <v>15.0</v>
      </c>
      <c r="AB34" s="13"/>
      <c r="AC34" s="13"/>
      <c r="AD34" s="13"/>
      <c r="AE34" s="13"/>
      <c r="AF34" s="13"/>
      <c r="AG34" s="13"/>
      <c r="AH34" s="13"/>
      <c r="AI34" s="13"/>
      <c r="AJ34" s="11"/>
      <c r="AK34" s="13"/>
      <c r="AL34" s="13"/>
      <c r="AM34" s="13"/>
      <c r="AN34" s="13"/>
      <c r="AO34" s="13"/>
      <c r="AP34" s="13"/>
      <c r="AQ34" s="13"/>
      <c r="AR34" s="13"/>
      <c r="AS34" s="13"/>
      <c r="AT34" s="13"/>
      <c r="AU34" s="13"/>
      <c r="AV34" s="13"/>
    </row>
    <row r="35">
      <c r="A35" s="6" t="s">
        <v>142</v>
      </c>
      <c r="B35" s="16" t="s">
        <v>143</v>
      </c>
      <c r="C35" s="8" t="s">
        <v>144</v>
      </c>
      <c r="D35" s="8" t="s">
        <v>42</v>
      </c>
      <c r="E35" s="8"/>
      <c r="F35" s="8" t="s">
        <v>48</v>
      </c>
      <c r="G35" s="9">
        <v>30.0</v>
      </c>
      <c r="H35" s="9">
        <v>30.0</v>
      </c>
      <c r="I35" s="9">
        <v>29.0</v>
      </c>
      <c r="J35" s="10">
        <f t="shared" si="2"/>
        <v>870</v>
      </c>
      <c r="K35" s="11">
        <v>2.7200000092E11</v>
      </c>
      <c r="L35" s="15" t="s">
        <v>145</v>
      </c>
      <c r="M35" s="13"/>
      <c r="N35" s="13">
        <f t="shared" si="1"/>
        <v>66</v>
      </c>
      <c r="O35" s="13"/>
      <c r="P35" s="13"/>
      <c r="Q35" s="13"/>
      <c r="R35" s="13"/>
      <c r="S35" s="13"/>
      <c r="T35" s="13"/>
      <c r="U35" s="11">
        <v>10.0</v>
      </c>
      <c r="V35" s="13"/>
      <c r="W35" s="13"/>
      <c r="X35" s="13"/>
      <c r="Y35" s="13"/>
      <c r="Z35" s="13"/>
      <c r="AA35" s="11">
        <v>6.0</v>
      </c>
      <c r="AB35" s="11">
        <v>20.0</v>
      </c>
      <c r="AC35" s="13"/>
      <c r="AD35" s="13"/>
      <c r="AE35" s="13"/>
      <c r="AF35" s="11">
        <v>10.0</v>
      </c>
      <c r="AG35" s="13"/>
      <c r="AH35" s="13"/>
      <c r="AI35" s="13"/>
      <c r="AJ35" s="11">
        <v>20.0</v>
      </c>
      <c r="AK35" s="13"/>
      <c r="AL35" s="13"/>
      <c r="AM35" s="13"/>
      <c r="AN35" s="13"/>
      <c r="AO35" s="13"/>
      <c r="AP35" s="13"/>
      <c r="AQ35" s="13"/>
      <c r="AR35" s="13"/>
      <c r="AS35" s="13"/>
      <c r="AT35" s="13"/>
      <c r="AU35" s="13"/>
      <c r="AV35" s="13"/>
    </row>
    <row r="36">
      <c r="A36" s="8" t="s">
        <v>28</v>
      </c>
      <c r="B36" s="29" t="s">
        <v>146</v>
      </c>
      <c r="C36" s="8" t="s">
        <v>147</v>
      </c>
      <c r="D36" s="8" t="s">
        <v>47</v>
      </c>
      <c r="E36" s="8"/>
      <c r="F36" s="8" t="s">
        <v>48</v>
      </c>
      <c r="G36" s="10">
        <v>2.0</v>
      </c>
      <c r="H36" s="10">
        <v>2.0</v>
      </c>
      <c r="I36" s="10">
        <v>590.0</v>
      </c>
      <c r="J36" s="10">
        <v>1180.0</v>
      </c>
      <c r="K36" s="11">
        <v>2.71000000313E11</v>
      </c>
      <c r="L36" s="15" t="s">
        <v>148</v>
      </c>
      <c r="M36" s="13"/>
      <c r="N36" s="13">
        <f t="shared" si="1"/>
        <v>2</v>
      </c>
      <c r="O36" s="13"/>
      <c r="P36" s="13"/>
      <c r="Q36" s="13"/>
      <c r="R36" s="13"/>
      <c r="S36" s="13"/>
      <c r="T36" s="13"/>
      <c r="U36" s="13"/>
      <c r="V36" s="13"/>
      <c r="W36" s="13"/>
      <c r="X36" s="13"/>
      <c r="Y36" s="13"/>
      <c r="Z36" s="13"/>
      <c r="AA36" s="13"/>
      <c r="AB36" s="13"/>
      <c r="AC36" s="13">
        <v>2.0</v>
      </c>
      <c r="AD36" s="13"/>
      <c r="AE36" s="13"/>
      <c r="AF36" s="13"/>
      <c r="AG36" s="13"/>
      <c r="AH36" s="13"/>
      <c r="AI36" s="13"/>
      <c r="AJ36" s="13"/>
      <c r="AK36" s="13"/>
      <c r="AL36" s="13"/>
      <c r="AM36" s="13"/>
      <c r="AN36" s="13"/>
      <c r="AO36" s="13"/>
      <c r="AP36" s="13"/>
      <c r="AQ36" s="13"/>
      <c r="AR36" s="13"/>
      <c r="AS36" s="13"/>
      <c r="AT36" s="13"/>
      <c r="AU36" s="13"/>
      <c r="AV36" s="13"/>
    </row>
    <row r="37">
      <c r="A37" s="8" t="s">
        <v>26</v>
      </c>
      <c r="B37" s="7" t="s">
        <v>149</v>
      </c>
      <c r="C37" s="6">
        <v>437430.0</v>
      </c>
      <c r="D37" s="8" t="s">
        <v>42</v>
      </c>
      <c r="E37" s="8"/>
      <c r="F37" s="8" t="s">
        <v>43</v>
      </c>
      <c r="G37" s="10">
        <v>1.0</v>
      </c>
      <c r="H37" s="10">
        <v>1.0</v>
      </c>
      <c r="I37" s="10">
        <v>5500.0</v>
      </c>
      <c r="J37" s="10">
        <v>5500.0</v>
      </c>
      <c r="K37" s="11">
        <v>2.72000000964E11</v>
      </c>
      <c r="L37" s="8"/>
      <c r="M37" s="8"/>
      <c r="N37" s="13">
        <f t="shared" si="1"/>
        <v>1</v>
      </c>
      <c r="O37" s="8"/>
      <c r="P37" s="8"/>
      <c r="Q37" s="8"/>
      <c r="R37" s="8"/>
      <c r="S37" s="8"/>
      <c r="T37" s="8"/>
      <c r="U37" s="8"/>
      <c r="V37" s="8"/>
      <c r="W37" s="8"/>
      <c r="X37" s="8"/>
      <c r="Y37" s="8"/>
      <c r="Z37" s="8"/>
      <c r="AA37" s="11">
        <v>1.0</v>
      </c>
      <c r="AB37" s="13"/>
      <c r="AC37" s="13"/>
      <c r="AD37" s="13"/>
      <c r="AE37" s="13"/>
      <c r="AF37" s="13"/>
      <c r="AG37" s="13"/>
      <c r="AH37" s="13"/>
      <c r="AI37" s="13"/>
      <c r="AJ37" s="13"/>
      <c r="AK37" s="13"/>
      <c r="AL37" s="13"/>
      <c r="AM37" s="13"/>
      <c r="AN37" s="13"/>
      <c r="AO37" s="13"/>
      <c r="AP37" s="13"/>
      <c r="AQ37" s="13"/>
      <c r="AR37" s="13"/>
      <c r="AS37" s="13"/>
      <c r="AT37" s="13"/>
      <c r="AU37" s="13"/>
      <c r="AV37" s="13"/>
    </row>
    <row r="38">
      <c r="A38" s="8" t="s">
        <v>26</v>
      </c>
      <c r="B38" s="7" t="s">
        <v>150</v>
      </c>
      <c r="C38" s="30">
        <v>437431.0</v>
      </c>
      <c r="D38" s="8" t="s">
        <v>42</v>
      </c>
      <c r="E38" s="8"/>
      <c r="F38" s="8" t="s">
        <v>43</v>
      </c>
      <c r="G38" s="10">
        <v>1.0</v>
      </c>
      <c r="H38" s="10">
        <v>1.0</v>
      </c>
      <c r="I38" s="10">
        <v>7350.0</v>
      </c>
      <c r="J38" s="10">
        <v>7350.0</v>
      </c>
      <c r="K38" s="11">
        <v>2.72000000965E11</v>
      </c>
      <c r="L38" s="8"/>
      <c r="M38" s="8"/>
      <c r="N38" s="13">
        <f t="shared" si="1"/>
        <v>1</v>
      </c>
      <c r="O38" s="8"/>
      <c r="P38" s="8"/>
      <c r="Q38" s="8"/>
      <c r="R38" s="8"/>
      <c r="S38" s="8"/>
      <c r="T38" s="8"/>
      <c r="U38" s="8"/>
      <c r="V38" s="8"/>
      <c r="W38" s="8"/>
      <c r="X38" s="8"/>
      <c r="Y38" s="8"/>
      <c r="Z38" s="8"/>
      <c r="AA38" s="11">
        <v>1.0</v>
      </c>
      <c r="AB38" s="13"/>
      <c r="AC38" s="13"/>
      <c r="AD38" s="13"/>
      <c r="AE38" s="13"/>
      <c r="AF38" s="13"/>
      <c r="AG38" s="13"/>
      <c r="AH38" s="13"/>
      <c r="AI38" s="13"/>
      <c r="AJ38" s="13"/>
      <c r="AK38" s="13"/>
      <c r="AL38" s="13"/>
      <c r="AM38" s="13"/>
      <c r="AN38" s="13"/>
      <c r="AO38" s="13"/>
      <c r="AP38" s="13"/>
      <c r="AQ38" s="13"/>
      <c r="AR38" s="13"/>
      <c r="AS38" s="13"/>
      <c r="AT38" s="13"/>
      <c r="AU38" s="13"/>
      <c r="AV38" s="13"/>
    </row>
    <row r="39">
      <c r="A39" s="8" t="s">
        <v>26</v>
      </c>
      <c r="B39" s="7" t="s">
        <v>151</v>
      </c>
      <c r="C39" s="30">
        <v>437432.0</v>
      </c>
      <c r="D39" s="8" t="s">
        <v>42</v>
      </c>
      <c r="E39" s="8"/>
      <c r="F39" s="8" t="s">
        <v>48</v>
      </c>
      <c r="G39" s="10">
        <v>1.0</v>
      </c>
      <c r="H39" s="10">
        <v>1.0</v>
      </c>
      <c r="I39" s="10">
        <v>7950.0</v>
      </c>
      <c r="J39" s="10">
        <v>7950.0</v>
      </c>
      <c r="K39" s="11">
        <v>2.72000000966E11</v>
      </c>
      <c r="L39" s="8"/>
      <c r="M39" s="8"/>
      <c r="N39" s="13">
        <f t="shared" si="1"/>
        <v>1</v>
      </c>
      <c r="O39" s="8"/>
      <c r="P39" s="8"/>
      <c r="Q39" s="8"/>
      <c r="R39" s="8"/>
      <c r="S39" s="8"/>
      <c r="T39" s="8"/>
      <c r="U39" s="8"/>
      <c r="V39" s="8"/>
      <c r="W39" s="8"/>
      <c r="X39" s="8"/>
      <c r="Y39" s="8"/>
      <c r="Z39" s="8"/>
      <c r="AA39" s="11">
        <v>1.0</v>
      </c>
      <c r="AB39" s="13"/>
      <c r="AC39" s="13"/>
      <c r="AD39" s="13"/>
      <c r="AE39" s="13"/>
      <c r="AF39" s="13"/>
      <c r="AG39" s="13"/>
      <c r="AH39" s="13"/>
      <c r="AI39" s="13"/>
      <c r="AJ39" s="13"/>
      <c r="AK39" s="13"/>
      <c r="AL39" s="13"/>
      <c r="AM39" s="13"/>
      <c r="AN39" s="13"/>
      <c r="AO39" s="13"/>
      <c r="AP39" s="13"/>
      <c r="AQ39" s="13"/>
      <c r="AR39" s="13"/>
      <c r="AS39" s="13"/>
      <c r="AT39" s="13"/>
      <c r="AU39" s="13"/>
      <c r="AV39" s="13"/>
    </row>
    <row r="40">
      <c r="A40" s="8" t="s">
        <v>31</v>
      </c>
      <c r="B40" s="16" t="s">
        <v>152</v>
      </c>
      <c r="C40" s="8" t="s">
        <v>153</v>
      </c>
      <c r="D40" s="8" t="s">
        <v>42</v>
      </c>
      <c r="E40" s="8"/>
      <c r="F40" s="8" t="s">
        <v>43</v>
      </c>
      <c r="G40" s="10">
        <v>5.0</v>
      </c>
      <c r="H40" s="9">
        <v>10.0</v>
      </c>
      <c r="I40" s="10">
        <v>12.93</v>
      </c>
      <c r="J40" s="10">
        <v>64.65</v>
      </c>
      <c r="K40" s="11">
        <v>2.72000000785E11</v>
      </c>
      <c r="L40" s="15" t="s">
        <v>154</v>
      </c>
      <c r="M40" s="13"/>
      <c r="N40" s="13">
        <f t="shared" si="1"/>
        <v>10</v>
      </c>
      <c r="O40" s="13"/>
      <c r="P40" s="13"/>
      <c r="Q40" s="13"/>
      <c r="R40" s="13"/>
      <c r="S40" s="13"/>
      <c r="T40" s="13"/>
      <c r="U40" s="13"/>
      <c r="V40" s="13"/>
      <c r="W40" s="13"/>
      <c r="X40" s="13"/>
      <c r="Y40" s="13"/>
      <c r="Z40" s="13"/>
      <c r="AA40" s="13"/>
      <c r="AB40" s="13"/>
      <c r="AC40" s="13"/>
      <c r="AD40" s="13"/>
      <c r="AE40" s="13"/>
      <c r="AF40" s="11">
        <v>10.0</v>
      </c>
      <c r="AG40" s="13"/>
      <c r="AH40" s="13"/>
      <c r="AI40" s="13"/>
      <c r="AJ40" s="13"/>
      <c r="AK40" s="13"/>
      <c r="AL40" s="13"/>
      <c r="AM40" s="13"/>
      <c r="AN40" s="13"/>
      <c r="AO40" s="13"/>
      <c r="AP40" s="13"/>
      <c r="AQ40" s="13"/>
      <c r="AR40" s="13"/>
      <c r="AS40" s="13"/>
      <c r="AT40" s="13"/>
      <c r="AU40" s="13"/>
      <c r="AV40" s="13"/>
    </row>
    <row r="41">
      <c r="A41" s="8" t="s">
        <v>31</v>
      </c>
      <c r="B41" s="16" t="s">
        <v>155</v>
      </c>
      <c r="C41" s="8" t="s">
        <v>156</v>
      </c>
      <c r="D41" s="8" t="s">
        <v>42</v>
      </c>
      <c r="E41" s="8"/>
      <c r="F41" s="8" t="s">
        <v>43</v>
      </c>
      <c r="G41" s="10">
        <v>20.0</v>
      </c>
      <c r="H41" s="10">
        <v>20.0</v>
      </c>
      <c r="I41" s="10">
        <v>5.0</v>
      </c>
      <c r="J41" s="10">
        <v>100.0</v>
      </c>
      <c r="K41" s="11">
        <v>2.72000000821E11</v>
      </c>
      <c r="L41" s="15" t="s">
        <v>157</v>
      </c>
      <c r="M41" s="13"/>
      <c r="N41" s="13">
        <f t="shared" si="1"/>
        <v>20</v>
      </c>
      <c r="O41" s="13"/>
      <c r="P41" s="13"/>
      <c r="Q41" s="13"/>
      <c r="R41" s="13"/>
      <c r="S41" s="13"/>
      <c r="T41" s="13"/>
      <c r="U41" s="13"/>
      <c r="V41" s="13"/>
      <c r="W41" s="13"/>
      <c r="X41" s="13"/>
      <c r="Y41" s="13"/>
      <c r="Z41" s="13"/>
      <c r="AA41" s="13"/>
      <c r="AB41" s="13"/>
      <c r="AC41" s="13"/>
      <c r="AD41" s="13"/>
      <c r="AE41" s="13"/>
      <c r="AF41" s="11">
        <v>20.0</v>
      </c>
      <c r="AG41" s="13"/>
      <c r="AH41" s="13"/>
      <c r="AI41" s="13"/>
      <c r="AJ41" s="13"/>
      <c r="AK41" s="13"/>
      <c r="AL41" s="13"/>
      <c r="AM41" s="13"/>
      <c r="AN41" s="13"/>
      <c r="AO41" s="13"/>
      <c r="AP41" s="13"/>
      <c r="AQ41" s="13"/>
      <c r="AR41" s="13"/>
      <c r="AS41" s="13"/>
      <c r="AT41" s="13"/>
      <c r="AU41" s="13"/>
      <c r="AV41" s="13"/>
    </row>
    <row r="42">
      <c r="A42" s="8" t="s">
        <v>26</v>
      </c>
      <c r="B42" s="16" t="s">
        <v>158</v>
      </c>
      <c r="C42" s="8" t="s">
        <v>159</v>
      </c>
      <c r="D42" s="8" t="s">
        <v>42</v>
      </c>
      <c r="E42" s="8"/>
      <c r="F42" s="8" t="s">
        <v>43</v>
      </c>
      <c r="G42" s="10">
        <v>6.0</v>
      </c>
      <c r="H42" s="9">
        <v>10.0</v>
      </c>
      <c r="I42" s="9">
        <v>24.0</v>
      </c>
      <c r="J42" s="10">
        <v>162.0</v>
      </c>
      <c r="K42" s="11">
        <v>2.72000000335E11</v>
      </c>
      <c r="L42" s="8"/>
      <c r="M42" s="8"/>
      <c r="N42" s="8">
        <f t="shared" si="1"/>
        <v>10</v>
      </c>
      <c r="O42" s="8"/>
      <c r="P42" s="8"/>
      <c r="Q42" s="8"/>
      <c r="R42" s="8"/>
      <c r="S42" s="8"/>
      <c r="T42" s="8"/>
      <c r="U42" s="8"/>
      <c r="V42" s="8"/>
      <c r="W42" s="8"/>
      <c r="X42" s="8"/>
      <c r="Y42" s="8"/>
      <c r="Z42" s="8"/>
      <c r="AA42" s="11">
        <v>10.0</v>
      </c>
      <c r="AB42" s="13"/>
      <c r="AC42" s="13"/>
      <c r="AD42" s="13"/>
      <c r="AE42" s="13"/>
      <c r="AF42" s="13"/>
      <c r="AG42" s="13"/>
      <c r="AH42" s="13"/>
      <c r="AI42" s="13"/>
      <c r="AJ42" s="13"/>
      <c r="AK42" s="13"/>
      <c r="AL42" s="13"/>
      <c r="AM42" s="13"/>
      <c r="AN42" s="13"/>
      <c r="AO42" s="13"/>
      <c r="AP42" s="13"/>
      <c r="AQ42" s="13"/>
      <c r="AR42" s="13"/>
      <c r="AS42" s="13"/>
      <c r="AT42" s="13"/>
      <c r="AU42" s="13"/>
      <c r="AV42" s="13"/>
    </row>
    <row r="43">
      <c r="A43" s="31" t="s">
        <v>26</v>
      </c>
      <c r="B43" s="32" t="s">
        <v>160</v>
      </c>
      <c r="C43" s="31" t="s">
        <v>161</v>
      </c>
      <c r="D43" s="31" t="s">
        <v>47</v>
      </c>
      <c r="E43" s="31"/>
      <c r="F43" s="31" t="s">
        <v>48</v>
      </c>
      <c r="G43" s="33">
        <v>6.0</v>
      </c>
      <c r="H43" s="33">
        <v>6.0</v>
      </c>
      <c r="I43" s="34">
        <v>8000.0</v>
      </c>
      <c r="J43" s="33">
        <v>48000.0</v>
      </c>
      <c r="K43" s="35">
        <v>2.71000000263E11</v>
      </c>
      <c r="L43" s="36" t="s">
        <v>162</v>
      </c>
      <c r="M43" s="37"/>
      <c r="N43" s="37">
        <f t="shared" si="1"/>
        <v>6</v>
      </c>
      <c r="O43" s="37"/>
      <c r="P43" s="37"/>
      <c r="Q43" s="37"/>
      <c r="R43" s="37"/>
      <c r="S43" s="37"/>
      <c r="T43" s="37"/>
      <c r="U43" s="37"/>
      <c r="V43" s="37"/>
      <c r="W43" s="37"/>
      <c r="X43" s="37"/>
      <c r="Y43" s="37"/>
      <c r="Z43" s="37"/>
      <c r="AA43" s="37">
        <v>6.0</v>
      </c>
      <c r="AB43" s="37"/>
      <c r="AC43" s="37"/>
      <c r="AD43" s="37"/>
      <c r="AE43" s="37"/>
      <c r="AF43" s="37"/>
      <c r="AG43" s="37"/>
      <c r="AH43" s="37"/>
      <c r="AI43" s="37"/>
      <c r="AJ43" s="37"/>
      <c r="AK43" s="37"/>
      <c r="AL43" s="37"/>
      <c r="AM43" s="37"/>
      <c r="AN43" s="37"/>
      <c r="AO43" s="37"/>
      <c r="AP43" s="37"/>
      <c r="AQ43" s="37"/>
      <c r="AR43" s="37"/>
      <c r="AS43" s="37"/>
      <c r="AT43" s="37"/>
      <c r="AU43" s="37"/>
      <c r="AV43" s="37"/>
    </row>
    <row r="44">
      <c r="A44" s="8" t="s">
        <v>31</v>
      </c>
      <c r="B44" s="16" t="s">
        <v>163</v>
      </c>
      <c r="C44" s="8" t="s">
        <v>164</v>
      </c>
      <c r="D44" s="8" t="s">
        <v>42</v>
      </c>
      <c r="E44" s="8"/>
      <c r="F44" s="8" t="s">
        <v>43</v>
      </c>
      <c r="G44" s="10">
        <v>4.0</v>
      </c>
      <c r="H44" s="9">
        <v>10.0</v>
      </c>
      <c r="I44" s="10">
        <v>120.0</v>
      </c>
      <c r="J44" s="10">
        <v>480.0</v>
      </c>
      <c r="K44" s="11">
        <v>2.72000000917E11</v>
      </c>
      <c r="L44" s="15" t="s">
        <v>165</v>
      </c>
      <c r="M44" s="13"/>
      <c r="N44" s="13">
        <f t="shared" si="1"/>
        <v>10</v>
      </c>
      <c r="O44" s="13"/>
      <c r="P44" s="13"/>
      <c r="Q44" s="13"/>
      <c r="R44" s="13"/>
      <c r="S44" s="13"/>
      <c r="T44" s="13"/>
      <c r="U44" s="13"/>
      <c r="V44" s="13"/>
      <c r="W44" s="13"/>
      <c r="X44" s="13"/>
      <c r="Y44" s="13"/>
      <c r="Z44" s="13"/>
      <c r="AA44" s="13"/>
      <c r="AB44" s="13"/>
      <c r="AC44" s="13"/>
      <c r="AD44" s="13"/>
      <c r="AE44" s="13"/>
      <c r="AF44" s="11">
        <v>10.0</v>
      </c>
      <c r="AG44" s="13"/>
      <c r="AH44" s="13"/>
      <c r="AI44" s="13"/>
      <c r="AJ44" s="13"/>
      <c r="AK44" s="13"/>
      <c r="AL44" s="13"/>
      <c r="AM44" s="13"/>
      <c r="AN44" s="13"/>
      <c r="AO44" s="13"/>
      <c r="AP44" s="13"/>
      <c r="AQ44" s="13"/>
      <c r="AR44" s="13"/>
      <c r="AS44" s="13"/>
      <c r="AT44" s="13"/>
      <c r="AU44" s="13"/>
      <c r="AV44" s="13"/>
    </row>
    <row r="45">
      <c r="A45" s="8" t="s">
        <v>23</v>
      </c>
      <c r="B45" s="6" t="s">
        <v>166</v>
      </c>
      <c r="C45" s="8">
        <v>437286.0</v>
      </c>
      <c r="D45" s="8" t="s">
        <v>167</v>
      </c>
      <c r="E45" s="8"/>
      <c r="F45" s="8" t="s">
        <v>43</v>
      </c>
      <c r="G45" s="10">
        <v>2.0</v>
      </c>
      <c r="H45" s="9">
        <v>100.0</v>
      </c>
      <c r="I45" s="10">
        <v>5.0</v>
      </c>
      <c r="J45" s="10">
        <v>10.0</v>
      </c>
      <c r="K45" s="11">
        <v>2.72000000154E11</v>
      </c>
      <c r="L45" s="15" t="s">
        <v>168</v>
      </c>
      <c r="M45" s="13"/>
      <c r="N45" s="13">
        <f t="shared" si="1"/>
        <v>100</v>
      </c>
      <c r="O45" s="13"/>
      <c r="P45" s="13"/>
      <c r="Q45" s="13"/>
      <c r="R45" s="13"/>
      <c r="S45" s="13"/>
      <c r="T45" s="13"/>
      <c r="U45" s="13"/>
      <c r="V45" s="13"/>
      <c r="W45" s="13"/>
      <c r="X45" s="11">
        <v>100.0</v>
      </c>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row>
    <row r="46">
      <c r="A46" s="8" t="s">
        <v>23</v>
      </c>
      <c r="B46" s="6" t="s">
        <v>169</v>
      </c>
      <c r="C46" s="8">
        <v>437182.0</v>
      </c>
      <c r="D46" s="8" t="s">
        <v>167</v>
      </c>
      <c r="E46" s="8"/>
      <c r="F46" s="8" t="s">
        <v>43</v>
      </c>
      <c r="G46" s="10">
        <v>2.0</v>
      </c>
      <c r="H46" s="9">
        <v>100.0</v>
      </c>
      <c r="I46" s="38">
        <v>45785.0</v>
      </c>
      <c r="J46" s="10">
        <v>12.9</v>
      </c>
      <c r="K46" s="11">
        <v>2.72000000155E11</v>
      </c>
      <c r="L46" s="15" t="s">
        <v>170</v>
      </c>
      <c r="M46" s="13"/>
      <c r="N46" s="13">
        <f t="shared" si="1"/>
        <v>100</v>
      </c>
      <c r="O46" s="13"/>
      <c r="P46" s="13"/>
      <c r="Q46" s="13"/>
      <c r="R46" s="13"/>
      <c r="S46" s="13"/>
      <c r="T46" s="13"/>
      <c r="U46" s="13"/>
      <c r="V46" s="13"/>
      <c r="W46" s="13"/>
      <c r="X46" s="11">
        <v>100.0</v>
      </c>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row>
    <row r="47">
      <c r="A47" s="8" t="s">
        <v>23</v>
      </c>
      <c r="B47" s="8" t="s">
        <v>171</v>
      </c>
      <c r="C47" s="8">
        <v>437178.0</v>
      </c>
      <c r="D47" s="8" t="s">
        <v>167</v>
      </c>
      <c r="E47" s="8"/>
      <c r="F47" s="8" t="s">
        <v>43</v>
      </c>
      <c r="G47" s="10">
        <v>1.0</v>
      </c>
      <c r="H47" s="9">
        <v>100.0</v>
      </c>
      <c r="I47" s="13"/>
      <c r="J47" s="10">
        <v>10.0</v>
      </c>
      <c r="K47" s="11">
        <v>2.72000000159E11</v>
      </c>
      <c r="L47" s="15" t="s">
        <v>171</v>
      </c>
      <c r="M47" s="13"/>
      <c r="N47" s="13">
        <f t="shared" si="1"/>
        <v>100</v>
      </c>
      <c r="O47" s="13"/>
      <c r="P47" s="13"/>
      <c r="Q47" s="13"/>
      <c r="R47" s="13"/>
      <c r="S47" s="13"/>
      <c r="T47" s="13"/>
      <c r="U47" s="13"/>
      <c r="V47" s="13"/>
      <c r="W47" s="13"/>
      <c r="X47" s="11">
        <v>100.0</v>
      </c>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row>
    <row r="48">
      <c r="A48" s="8" t="s">
        <v>20</v>
      </c>
      <c r="B48" s="16" t="s">
        <v>172</v>
      </c>
      <c r="C48" s="8" t="s">
        <v>173</v>
      </c>
      <c r="D48" s="8" t="s">
        <v>42</v>
      </c>
      <c r="E48" s="8"/>
      <c r="F48" s="8" t="s">
        <v>43</v>
      </c>
      <c r="G48" s="10">
        <v>1.0</v>
      </c>
      <c r="H48" s="9">
        <v>5.0</v>
      </c>
      <c r="I48" s="10">
        <v>114.11</v>
      </c>
      <c r="J48" s="10">
        <v>114.11</v>
      </c>
      <c r="K48" s="11">
        <v>2.72000000923E11</v>
      </c>
      <c r="L48" s="8"/>
      <c r="M48" s="8"/>
      <c r="N48" s="6">
        <v>1.0</v>
      </c>
      <c r="O48" s="8"/>
      <c r="P48" s="8"/>
      <c r="Q48" s="8"/>
      <c r="R48" s="8"/>
      <c r="S48" s="8"/>
      <c r="T48" s="8"/>
      <c r="U48" s="6">
        <v>5.0</v>
      </c>
      <c r="V48" s="28"/>
      <c r="W48" s="8"/>
      <c r="X48" s="8"/>
      <c r="Y48" s="8"/>
      <c r="Z48" s="8"/>
      <c r="AA48" s="13"/>
      <c r="AB48" s="13"/>
      <c r="AC48" s="13"/>
      <c r="AD48" s="13"/>
      <c r="AE48" s="13"/>
      <c r="AF48" s="13"/>
      <c r="AG48" s="13"/>
      <c r="AH48" s="13"/>
      <c r="AI48" s="13"/>
      <c r="AJ48" s="13"/>
      <c r="AK48" s="13"/>
      <c r="AL48" s="13"/>
      <c r="AM48" s="13"/>
      <c r="AN48" s="13"/>
      <c r="AO48" s="13"/>
      <c r="AP48" s="13"/>
      <c r="AQ48" s="13"/>
      <c r="AR48" s="13"/>
      <c r="AS48" s="13"/>
      <c r="AT48" s="13"/>
      <c r="AU48" s="13"/>
      <c r="AV48" s="13"/>
    </row>
    <row r="49">
      <c r="A49" s="6" t="s">
        <v>31</v>
      </c>
      <c r="B49" s="16" t="s">
        <v>174</v>
      </c>
      <c r="C49" s="8" t="s">
        <v>175</v>
      </c>
      <c r="D49" s="8" t="s">
        <v>42</v>
      </c>
      <c r="E49" s="8"/>
      <c r="F49" s="8" t="s">
        <v>43</v>
      </c>
      <c r="G49" s="10">
        <v>100.0</v>
      </c>
      <c r="H49" s="10">
        <v>100.0</v>
      </c>
      <c r="I49" s="10">
        <v>1.1</v>
      </c>
      <c r="J49" s="10">
        <v>110.00000000000001</v>
      </c>
      <c r="K49" s="11">
        <v>2.72000000627E11</v>
      </c>
      <c r="L49" s="15" t="s">
        <v>176</v>
      </c>
      <c r="M49" s="13"/>
      <c r="N49" s="13">
        <f>SUM(O49:AM49)</f>
        <v>100</v>
      </c>
      <c r="O49" s="13"/>
      <c r="P49" s="13"/>
      <c r="Q49" s="13"/>
      <c r="R49" s="13"/>
      <c r="S49" s="13"/>
      <c r="T49" s="13"/>
      <c r="U49" s="13"/>
      <c r="V49" s="13"/>
      <c r="W49" s="13"/>
      <c r="X49" s="13"/>
      <c r="Y49" s="13"/>
      <c r="Z49" s="13"/>
      <c r="AA49" s="13"/>
      <c r="AB49" s="13"/>
      <c r="AC49" s="13"/>
      <c r="AD49" s="13"/>
      <c r="AE49" s="13"/>
      <c r="AF49" s="11">
        <v>100.0</v>
      </c>
      <c r="AG49" s="13"/>
      <c r="AH49" s="13"/>
      <c r="AI49" s="13"/>
      <c r="AJ49" s="13"/>
      <c r="AK49" s="13"/>
      <c r="AL49" s="13"/>
      <c r="AM49" s="13"/>
      <c r="AN49" s="13"/>
      <c r="AO49" s="13"/>
      <c r="AP49" s="13"/>
      <c r="AQ49" s="13"/>
      <c r="AR49" s="13"/>
      <c r="AS49" s="13"/>
      <c r="AT49" s="13"/>
      <c r="AU49" s="13"/>
      <c r="AV49" s="13"/>
    </row>
    <row r="50">
      <c r="A50" s="28" t="s">
        <v>20</v>
      </c>
      <c r="B50" s="7" t="s">
        <v>177</v>
      </c>
      <c r="C50" s="8">
        <v>437180.0</v>
      </c>
      <c r="D50" s="8" t="s">
        <v>42</v>
      </c>
      <c r="E50" s="8"/>
      <c r="F50" s="8" t="s">
        <v>43</v>
      </c>
      <c r="G50" s="27">
        <v>1.0</v>
      </c>
      <c r="H50" s="9">
        <v>5.0</v>
      </c>
      <c r="I50" s="10">
        <v>113.65</v>
      </c>
      <c r="J50" s="10">
        <v>227.3</v>
      </c>
      <c r="K50" s="11">
        <v>2.72000000161E11</v>
      </c>
      <c r="L50" s="8"/>
      <c r="M50" s="8"/>
      <c r="N50" s="6">
        <v>2.0</v>
      </c>
      <c r="O50" s="8"/>
      <c r="P50" s="8"/>
      <c r="Q50" s="8"/>
      <c r="R50" s="8"/>
      <c r="S50" s="8"/>
      <c r="T50" s="8"/>
      <c r="U50" s="6">
        <v>5.0</v>
      </c>
      <c r="V50" s="8"/>
      <c r="W50" s="28"/>
      <c r="X50" s="28"/>
      <c r="Y50" s="8"/>
      <c r="Z50" s="8"/>
      <c r="AA50" s="13"/>
      <c r="AB50" s="13"/>
      <c r="AC50" s="13"/>
      <c r="AD50" s="13"/>
      <c r="AE50" s="13"/>
      <c r="AF50" s="13"/>
      <c r="AG50" s="13"/>
      <c r="AH50" s="13"/>
      <c r="AI50" s="13"/>
      <c r="AJ50" s="13"/>
      <c r="AK50" s="13"/>
      <c r="AL50" s="13"/>
      <c r="AM50" s="13"/>
      <c r="AN50" s="13"/>
      <c r="AO50" s="13"/>
      <c r="AP50" s="13"/>
      <c r="AQ50" s="13"/>
      <c r="AR50" s="13"/>
      <c r="AS50" s="13"/>
      <c r="AT50" s="13"/>
      <c r="AU50" s="13"/>
      <c r="AV50" s="13"/>
    </row>
    <row r="51">
      <c r="A51" s="6" t="s">
        <v>31</v>
      </c>
      <c r="B51" s="16" t="s">
        <v>178</v>
      </c>
      <c r="C51" s="39">
        <v>438244.0</v>
      </c>
      <c r="D51" s="8" t="s">
        <v>42</v>
      </c>
      <c r="E51" s="8"/>
      <c r="F51" s="8" t="s">
        <v>43</v>
      </c>
      <c r="G51" s="9">
        <v>102.0</v>
      </c>
      <c r="H51" s="9">
        <v>100.0</v>
      </c>
      <c r="I51" s="9">
        <v>2.69</v>
      </c>
      <c r="J51" s="10">
        <v>165.0</v>
      </c>
      <c r="K51" s="11">
        <v>2.7200000063E11</v>
      </c>
      <c r="L51" s="15" t="s">
        <v>179</v>
      </c>
      <c r="M51" s="13"/>
      <c r="N51" s="13">
        <f t="shared" ref="N51:N59" si="3">SUM(O51:AM51)</f>
        <v>100</v>
      </c>
      <c r="O51" s="13"/>
      <c r="P51" s="13"/>
      <c r="Q51" s="13"/>
      <c r="R51" s="13"/>
      <c r="S51" s="13"/>
      <c r="T51" s="13"/>
      <c r="U51" s="13"/>
      <c r="V51" s="13"/>
      <c r="W51" s="13"/>
      <c r="X51" s="11"/>
      <c r="Y51" s="13"/>
      <c r="Z51" s="13"/>
      <c r="AA51" s="13"/>
      <c r="AB51" s="13"/>
      <c r="AC51" s="13"/>
      <c r="AD51" s="13"/>
      <c r="AE51" s="13"/>
      <c r="AF51" s="11">
        <v>100.0</v>
      </c>
      <c r="AG51" s="13"/>
      <c r="AH51" s="13"/>
      <c r="AI51" s="13"/>
      <c r="AJ51" s="13"/>
      <c r="AK51" s="13"/>
      <c r="AL51" s="13"/>
      <c r="AM51" s="13"/>
      <c r="AN51" s="13"/>
      <c r="AO51" s="13"/>
      <c r="AP51" s="13"/>
      <c r="AQ51" s="13"/>
      <c r="AR51" s="13"/>
      <c r="AS51" s="13"/>
      <c r="AT51" s="13"/>
      <c r="AU51" s="13"/>
      <c r="AV51" s="13"/>
    </row>
    <row r="52">
      <c r="A52" s="8" t="s">
        <v>23</v>
      </c>
      <c r="B52" s="23" t="s">
        <v>180</v>
      </c>
      <c r="C52" s="8" t="s">
        <v>181</v>
      </c>
      <c r="D52" s="8" t="s">
        <v>167</v>
      </c>
      <c r="E52" s="8"/>
      <c r="F52" s="8" t="s">
        <v>43</v>
      </c>
      <c r="G52" s="10">
        <v>10.0</v>
      </c>
      <c r="H52" s="9">
        <v>50.0</v>
      </c>
      <c r="I52" s="10">
        <v>3.0</v>
      </c>
      <c r="J52" s="10">
        <v>30.0</v>
      </c>
      <c r="K52" s="10">
        <v>2.72000000257E11</v>
      </c>
      <c r="L52" s="15" t="s">
        <v>182</v>
      </c>
      <c r="M52" s="13"/>
      <c r="N52" s="13">
        <f t="shared" si="3"/>
        <v>50</v>
      </c>
      <c r="O52" s="13"/>
      <c r="P52" s="13"/>
      <c r="Q52" s="13"/>
      <c r="R52" s="13"/>
      <c r="S52" s="13"/>
      <c r="T52" s="13"/>
      <c r="U52" s="13"/>
      <c r="V52" s="13"/>
      <c r="W52" s="13"/>
      <c r="X52" s="11">
        <v>50.0</v>
      </c>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row>
    <row r="53">
      <c r="A53" s="6" t="s">
        <v>20</v>
      </c>
      <c r="B53" s="7" t="s">
        <v>183</v>
      </c>
      <c r="C53" s="8" t="s">
        <v>184</v>
      </c>
      <c r="D53" s="8" t="s">
        <v>42</v>
      </c>
      <c r="E53" s="8"/>
      <c r="F53" s="8" t="s">
        <v>43</v>
      </c>
      <c r="G53" s="10">
        <v>2.0</v>
      </c>
      <c r="H53" s="9">
        <v>5.0</v>
      </c>
      <c r="I53" s="10">
        <v>150.0</v>
      </c>
      <c r="J53" s="10">
        <v>150.0</v>
      </c>
      <c r="K53" s="11">
        <v>2.72000000825E11</v>
      </c>
      <c r="L53" s="15" t="s">
        <v>185</v>
      </c>
      <c r="M53" s="13"/>
      <c r="N53" s="13">
        <f t="shared" si="3"/>
        <v>5</v>
      </c>
      <c r="O53" s="13"/>
      <c r="P53" s="13"/>
      <c r="Q53" s="13"/>
      <c r="R53" s="13"/>
      <c r="S53" s="13"/>
      <c r="T53" s="13"/>
      <c r="U53" s="11">
        <v>5.0</v>
      </c>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row>
    <row r="54">
      <c r="A54" s="8" t="s">
        <v>31</v>
      </c>
      <c r="B54" s="16" t="s">
        <v>186</v>
      </c>
      <c r="C54" s="8" t="s">
        <v>187</v>
      </c>
      <c r="D54" s="8" t="s">
        <v>42</v>
      </c>
      <c r="E54" s="8"/>
      <c r="F54" s="8" t="s">
        <v>43</v>
      </c>
      <c r="G54" s="10">
        <v>1.0</v>
      </c>
      <c r="H54" s="9">
        <v>10.0</v>
      </c>
      <c r="I54" s="9">
        <v>20.0</v>
      </c>
      <c r="J54" s="10">
        <v>15.0</v>
      </c>
      <c r="K54" s="11">
        <v>2.7200000091E11</v>
      </c>
      <c r="L54" s="15" t="s">
        <v>188</v>
      </c>
      <c r="M54" s="13"/>
      <c r="N54" s="13">
        <f t="shared" si="3"/>
        <v>10</v>
      </c>
      <c r="O54" s="13"/>
      <c r="P54" s="13"/>
      <c r="Q54" s="13"/>
      <c r="R54" s="13"/>
      <c r="S54" s="13"/>
      <c r="T54" s="13"/>
      <c r="U54" s="13"/>
      <c r="V54" s="13"/>
      <c r="W54" s="13"/>
      <c r="X54" s="13"/>
      <c r="Y54" s="13"/>
      <c r="Z54" s="13"/>
      <c r="AA54" s="13"/>
      <c r="AB54" s="13"/>
      <c r="AC54" s="13"/>
      <c r="AD54" s="13"/>
      <c r="AE54" s="13"/>
      <c r="AF54" s="11">
        <v>10.0</v>
      </c>
      <c r="AG54" s="13"/>
      <c r="AH54" s="13"/>
      <c r="AI54" s="13"/>
      <c r="AJ54" s="13"/>
      <c r="AK54" s="13"/>
      <c r="AL54" s="13"/>
      <c r="AM54" s="13"/>
      <c r="AN54" s="13"/>
      <c r="AO54" s="13"/>
      <c r="AP54" s="13"/>
      <c r="AQ54" s="13"/>
      <c r="AR54" s="13"/>
      <c r="AS54" s="13"/>
      <c r="AT54" s="13"/>
      <c r="AU54" s="13"/>
      <c r="AV54" s="13"/>
    </row>
    <row r="55">
      <c r="A55" s="8" t="s">
        <v>22</v>
      </c>
      <c r="B55" s="16" t="s">
        <v>189</v>
      </c>
      <c r="C55" s="8" t="s">
        <v>190</v>
      </c>
      <c r="D55" s="8" t="s">
        <v>42</v>
      </c>
      <c r="E55" s="8"/>
      <c r="F55" s="8" t="s">
        <v>43</v>
      </c>
      <c r="G55" s="10">
        <v>50.0</v>
      </c>
      <c r="H55" s="10">
        <v>50.0</v>
      </c>
      <c r="I55" s="9">
        <v>3.0</v>
      </c>
      <c r="J55" s="10">
        <v>271.0</v>
      </c>
      <c r="K55" s="11">
        <v>2.72000000918E11</v>
      </c>
      <c r="L55" s="15" t="s">
        <v>191</v>
      </c>
      <c r="M55" s="13"/>
      <c r="N55" s="13">
        <f t="shared" si="3"/>
        <v>50</v>
      </c>
      <c r="O55" s="13"/>
      <c r="P55" s="13"/>
      <c r="Q55" s="13"/>
      <c r="R55" s="13"/>
      <c r="S55" s="13"/>
      <c r="T55" s="13"/>
      <c r="U55" s="13"/>
      <c r="V55" s="13"/>
      <c r="W55" s="13">
        <v>50.0</v>
      </c>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row>
    <row r="56">
      <c r="A56" s="8" t="s">
        <v>31</v>
      </c>
      <c r="B56" s="16" t="s">
        <v>192</v>
      </c>
      <c r="C56" s="8" t="s">
        <v>193</v>
      </c>
      <c r="D56" s="8" t="s">
        <v>42</v>
      </c>
      <c r="E56" s="8"/>
      <c r="F56" s="8" t="s">
        <v>43</v>
      </c>
      <c r="G56" s="10">
        <v>10.0</v>
      </c>
      <c r="H56" s="9">
        <v>30.0</v>
      </c>
      <c r="I56" s="10">
        <v>14.45</v>
      </c>
      <c r="J56" s="10">
        <v>144.5</v>
      </c>
      <c r="K56" s="11">
        <v>2.72000000666E11</v>
      </c>
      <c r="L56" s="15" t="s">
        <v>194</v>
      </c>
      <c r="M56" s="13"/>
      <c r="N56" s="13">
        <f t="shared" si="3"/>
        <v>30</v>
      </c>
      <c r="O56" s="13"/>
      <c r="P56" s="13"/>
      <c r="Q56" s="13"/>
      <c r="R56" s="13"/>
      <c r="S56" s="13"/>
      <c r="T56" s="13"/>
      <c r="U56" s="13"/>
      <c r="V56" s="13"/>
      <c r="W56" s="13"/>
      <c r="X56" s="13"/>
      <c r="Y56" s="13"/>
      <c r="Z56" s="13"/>
      <c r="AA56" s="13"/>
      <c r="AB56" s="13"/>
      <c r="AC56" s="13"/>
      <c r="AD56" s="13"/>
      <c r="AE56" s="13"/>
      <c r="AF56" s="11">
        <v>30.0</v>
      </c>
      <c r="AG56" s="13"/>
      <c r="AH56" s="13"/>
      <c r="AI56" s="13"/>
      <c r="AJ56" s="13"/>
      <c r="AK56" s="13"/>
      <c r="AL56" s="13"/>
      <c r="AM56" s="13"/>
      <c r="AN56" s="13"/>
      <c r="AO56" s="13"/>
      <c r="AP56" s="13"/>
      <c r="AQ56" s="13"/>
      <c r="AR56" s="13"/>
      <c r="AS56" s="13"/>
      <c r="AT56" s="13"/>
      <c r="AU56" s="13"/>
      <c r="AV56" s="13"/>
    </row>
    <row r="57">
      <c r="A57" s="8" t="s">
        <v>31</v>
      </c>
      <c r="B57" s="16" t="s">
        <v>195</v>
      </c>
      <c r="C57" s="8" t="s">
        <v>196</v>
      </c>
      <c r="D57" s="8" t="s">
        <v>42</v>
      </c>
      <c r="E57" s="8"/>
      <c r="F57" s="8" t="s">
        <v>43</v>
      </c>
      <c r="G57" s="10">
        <v>10.0</v>
      </c>
      <c r="H57" s="9">
        <v>30.0</v>
      </c>
      <c r="I57" s="10">
        <v>14.45</v>
      </c>
      <c r="J57" s="10">
        <v>144.5</v>
      </c>
      <c r="K57" s="11">
        <v>2.72000000667E11</v>
      </c>
      <c r="L57" s="15" t="s">
        <v>197</v>
      </c>
      <c r="M57" s="13"/>
      <c r="N57" s="13">
        <f t="shared" si="3"/>
        <v>30</v>
      </c>
      <c r="O57" s="13"/>
      <c r="P57" s="13"/>
      <c r="Q57" s="13"/>
      <c r="R57" s="13"/>
      <c r="S57" s="13"/>
      <c r="T57" s="13"/>
      <c r="U57" s="13"/>
      <c r="V57" s="13"/>
      <c r="W57" s="13"/>
      <c r="X57" s="13"/>
      <c r="Y57" s="13"/>
      <c r="Z57" s="13"/>
      <c r="AA57" s="13"/>
      <c r="AB57" s="13"/>
      <c r="AC57" s="13"/>
      <c r="AD57" s="13"/>
      <c r="AE57" s="13"/>
      <c r="AF57" s="11">
        <v>30.0</v>
      </c>
      <c r="AG57" s="13"/>
      <c r="AH57" s="13"/>
      <c r="AI57" s="13"/>
      <c r="AJ57" s="13"/>
      <c r="AK57" s="13"/>
      <c r="AL57" s="13"/>
      <c r="AM57" s="13"/>
      <c r="AN57" s="13"/>
      <c r="AO57" s="13"/>
      <c r="AP57" s="13"/>
      <c r="AQ57" s="13"/>
      <c r="AR57" s="13"/>
      <c r="AS57" s="13"/>
      <c r="AT57" s="13"/>
      <c r="AU57" s="13"/>
      <c r="AV57" s="13"/>
    </row>
    <row r="58">
      <c r="A58" s="8" t="s">
        <v>31</v>
      </c>
      <c r="B58" s="16" t="s">
        <v>198</v>
      </c>
      <c r="C58" s="8" t="s">
        <v>199</v>
      </c>
      <c r="D58" s="8" t="s">
        <v>42</v>
      </c>
      <c r="E58" s="8"/>
      <c r="F58" s="8" t="s">
        <v>43</v>
      </c>
      <c r="G58" s="10">
        <v>10.0</v>
      </c>
      <c r="H58" s="9">
        <v>30.0</v>
      </c>
      <c r="I58" s="10">
        <v>14.45</v>
      </c>
      <c r="J58" s="10">
        <v>144.5</v>
      </c>
      <c r="K58" s="13">
        <v>2.72000000668E11</v>
      </c>
      <c r="L58" s="15" t="s">
        <v>200</v>
      </c>
      <c r="M58" s="13"/>
      <c r="N58" s="13">
        <f t="shared" si="3"/>
        <v>30</v>
      </c>
      <c r="O58" s="13"/>
      <c r="P58" s="13"/>
      <c r="Q58" s="13"/>
      <c r="R58" s="13"/>
      <c r="S58" s="13"/>
      <c r="T58" s="13"/>
      <c r="U58" s="13"/>
      <c r="V58" s="13"/>
      <c r="W58" s="13"/>
      <c r="X58" s="13"/>
      <c r="Y58" s="13"/>
      <c r="Z58" s="13"/>
      <c r="AA58" s="13"/>
      <c r="AB58" s="13"/>
      <c r="AC58" s="13"/>
      <c r="AD58" s="13"/>
      <c r="AE58" s="13"/>
      <c r="AF58" s="11">
        <v>30.0</v>
      </c>
      <c r="AG58" s="13"/>
      <c r="AH58" s="13"/>
      <c r="AI58" s="13"/>
      <c r="AJ58" s="13"/>
      <c r="AK58" s="13"/>
      <c r="AL58" s="13"/>
      <c r="AM58" s="13"/>
      <c r="AN58" s="13"/>
      <c r="AO58" s="13"/>
      <c r="AP58" s="13"/>
      <c r="AQ58" s="13"/>
      <c r="AR58" s="13"/>
      <c r="AS58" s="13"/>
      <c r="AT58" s="13"/>
      <c r="AU58" s="13"/>
      <c r="AV58" s="13"/>
    </row>
    <row r="59">
      <c r="A59" s="8" t="s">
        <v>26</v>
      </c>
      <c r="B59" s="16" t="s">
        <v>201</v>
      </c>
      <c r="C59" s="8" t="s">
        <v>202</v>
      </c>
      <c r="D59" s="8" t="s">
        <v>42</v>
      </c>
      <c r="E59" s="8"/>
      <c r="F59" s="8" t="s">
        <v>48</v>
      </c>
      <c r="G59" s="10">
        <v>2.0</v>
      </c>
      <c r="H59" s="10">
        <v>2.0</v>
      </c>
      <c r="I59" s="10">
        <v>350.0</v>
      </c>
      <c r="J59" s="10">
        <v>700.0</v>
      </c>
      <c r="K59" s="11">
        <v>2.71000000014E11</v>
      </c>
      <c r="L59" s="8"/>
      <c r="M59" s="8"/>
      <c r="N59" s="13">
        <f t="shared" si="3"/>
        <v>2</v>
      </c>
      <c r="O59" s="8"/>
      <c r="P59" s="8"/>
      <c r="Q59" s="8"/>
      <c r="R59" s="8"/>
      <c r="S59" s="8"/>
      <c r="T59" s="8"/>
      <c r="U59" s="8"/>
      <c r="V59" s="8"/>
      <c r="W59" s="8"/>
      <c r="X59" s="8"/>
      <c r="Y59" s="8"/>
      <c r="Z59" s="8"/>
      <c r="AA59" s="11">
        <v>2.0</v>
      </c>
      <c r="AB59" s="13"/>
      <c r="AC59" s="13"/>
      <c r="AD59" s="13"/>
      <c r="AE59" s="13"/>
      <c r="AF59" s="13"/>
      <c r="AG59" s="13"/>
      <c r="AH59" s="13"/>
      <c r="AI59" s="13"/>
      <c r="AJ59" s="13"/>
      <c r="AK59" s="13"/>
      <c r="AL59" s="13"/>
      <c r="AM59" s="13"/>
      <c r="AN59" s="13"/>
      <c r="AO59" s="13"/>
      <c r="AP59" s="13"/>
      <c r="AQ59" s="13"/>
      <c r="AR59" s="13"/>
      <c r="AS59" s="13"/>
      <c r="AT59" s="13"/>
      <c r="AU59" s="13"/>
      <c r="AV59" s="13"/>
    </row>
    <row r="60">
      <c r="A60" s="8" t="s">
        <v>20</v>
      </c>
      <c r="B60" s="16" t="s">
        <v>203</v>
      </c>
      <c r="C60" s="8" t="s">
        <v>204</v>
      </c>
      <c r="D60" s="8" t="s">
        <v>42</v>
      </c>
      <c r="E60" s="8"/>
      <c r="F60" s="8" t="s">
        <v>43</v>
      </c>
      <c r="G60" s="10">
        <v>10.0</v>
      </c>
      <c r="H60" s="10">
        <v>5.0</v>
      </c>
      <c r="I60" s="10">
        <v>4.48</v>
      </c>
      <c r="J60" s="10">
        <v>22.4</v>
      </c>
      <c r="K60" s="11">
        <v>2.72000000849E11</v>
      </c>
      <c r="L60" s="15" t="s">
        <v>205</v>
      </c>
      <c r="M60" s="13"/>
      <c r="N60" s="11">
        <v>30.0</v>
      </c>
      <c r="O60" s="13"/>
      <c r="P60" s="13"/>
      <c r="Q60" s="13"/>
      <c r="R60" s="13"/>
      <c r="S60" s="13"/>
      <c r="T60" s="13"/>
      <c r="U60" s="11">
        <v>5.0</v>
      </c>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row>
    <row r="61">
      <c r="A61" s="6" t="s">
        <v>26</v>
      </c>
      <c r="B61" s="16" t="s">
        <v>206</v>
      </c>
      <c r="C61" s="8">
        <v>438055.0</v>
      </c>
      <c r="D61" s="8" t="s">
        <v>42</v>
      </c>
      <c r="E61" s="8"/>
      <c r="F61" s="8" t="s">
        <v>43</v>
      </c>
      <c r="G61" s="10">
        <v>200.0</v>
      </c>
      <c r="H61" s="10">
        <v>250.0</v>
      </c>
      <c r="I61" s="10">
        <v>22.0</v>
      </c>
      <c r="J61" s="10">
        <v>5500.0</v>
      </c>
      <c r="K61" s="11">
        <v>2.72000000933E11</v>
      </c>
      <c r="L61" s="15" t="s">
        <v>207</v>
      </c>
      <c r="M61" s="13"/>
      <c r="N61" s="13">
        <f t="shared" ref="N61:N123" si="4">SUM(O61:AM61)</f>
        <v>250</v>
      </c>
      <c r="O61" s="13"/>
      <c r="P61" s="13"/>
      <c r="Q61" s="13"/>
      <c r="R61" s="13"/>
      <c r="S61" s="13"/>
      <c r="T61" s="13"/>
      <c r="U61" s="13"/>
      <c r="V61" s="13"/>
      <c r="W61" s="13"/>
      <c r="X61" s="13"/>
      <c r="Y61" s="13"/>
      <c r="Z61" s="13"/>
      <c r="AA61" s="11">
        <v>250.0</v>
      </c>
      <c r="AB61" s="13"/>
      <c r="AC61" s="13"/>
      <c r="AD61" s="13"/>
      <c r="AE61" s="13"/>
      <c r="AF61" s="13"/>
      <c r="AG61" s="13"/>
      <c r="AH61" s="13"/>
      <c r="AI61" s="13"/>
      <c r="AJ61" s="13"/>
      <c r="AK61" s="13"/>
      <c r="AL61" s="13"/>
      <c r="AM61" s="13"/>
      <c r="AN61" s="13"/>
      <c r="AO61" s="13"/>
      <c r="AP61" s="13"/>
      <c r="AQ61" s="13"/>
      <c r="AR61" s="13"/>
      <c r="AS61" s="13"/>
      <c r="AT61" s="13"/>
      <c r="AU61" s="13"/>
      <c r="AV61" s="13"/>
    </row>
    <row r="62">
      <c r="A62" s="6" t="s">
        <v>208</v>
      </c>
      <c r="B62" s="16" t="s">
        <v>209</v>
      </c>
      <c r="C62" s="8" t="s">
        <v>210</v>
      </c>
      <c r="D62" s="8" t="s">
        <v>42</v>
      </c>
      <c r="E62" s="8"/>
      <c r="F62" s="8" t="s">
        <v>43</v>
      </c>
      <c r="G62" s="10">
        <v>9000.0</v>
      </c>
      <c r="H62" s="9">
        <v>2158.0</v>
      </c>
      <c r="I62" s="10">
        <v>1.0</v>
      </c>
      <c r="J62" s="9">
        <v>2158.0</v>
      </c>
      <c r="K62" s="11">
        <v>2.72000000306E11</v>
      </c>
      <c r="L62" s="15" t="s">
        <v>211</v>
      </c>
      <c r="M62" s="13"/>
      <c r="N62" s="13">
        <f t="shared" si="4"/>
        <v>2160</v>
      </c>
      <c r="O62" s="13"/>
      <c r="P62" s="13"/>
      <c r="Q62" s="13"/>
      <c r="R62" s="13"/>
      <c r="S62" s="11">
        <v>2.0</v>
      </c>
      <c r="T62" s="13"/>
      <c r="U62" s="11">
        <v>158.0</v>
      </c>
      <c r="V62" s="13"/>
      <c r="W62" s="11"/>
      <c r="X62" s="13">
        <v>2000.0</v>
      </c>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row>
    <row r="63">
      <c r="A63" s="8" t="s">
        <v>31</v>
      </c>
      <c r="B63" s="16" t="s">
        <v>212</v>
      </c>
      <c r="C63" s="8" t="s">
        <v>213</v>
      </c>
      <c r="D63" s="8" t="s">
        <v>42</v>
      </c>
      <c r="E63" s="8"/>
      <c r="F63" s="8" t="s">
        <v>43</v>
      </c>
      <c r="G63" s="10">
        <v>300.0</v>
      </c>
      <c r="H63" s="10">
        <v>300.0</v>
      </c>
      <c r="I63" s="10">
        <v>1.48</v>
      </c>
      <c r="J63" s="10">
        <v>444.0</v>
      </c>
      <c r="K63" s="11">
        <v>2.72000000333E11</v>
      </c>
      <c r="L63" s="15" t="s">
        <v>214</v>
      </c>
      <c r="M63" s="13"/>
      <c r="N63" s="13">
        <f t="shared" si="4"/>
        <v>300</v>
      </c>
      <c r="O63" s="13"/>
      <c r="P63" s="13"/>
      <c r="Q63" s="13"/>
      <c r="R63" s="13"/>
      <c r="S63" s="13"/>
      <c r="T63" s="13"/>
      <c r="U63" s="13"/>
      <c r="V63" s="13"/>
      <c r="W63" s="13"/>
      <c r="X63" s="13"/>
      <c r="Y63" s="13"/>
      <c r="Z63" s="13"/>
      <c r="AA63" s="13"/>
      <c r="AB63" s="13"/>
      <c r="AC63" s="13"/>
      <c r="AD63" s="13"/>
      <c r="AE63" s="13"/>
      <c r="AF63" s="13">
        <v>300.0</v>
      </c>
      <c r="AG63" s="13"/>
      <c r="AH63" s="13"/>
      <c r="AI63" s="13"/>
      <c r="AJ63" s="13"/>
      <c r="AK63" s="13"/>
      <c r="AL63" s="13"/>
      <c r="AM63" s="13"/>
      <c r="AN63" s="13"/>
      <c r="AO63" s="13"/>
      <c r="AP63" s="13"/>
      <c r="AQ63" s="13"/>
      <c r="AR63" s="13"/>
      <c r="AS63" s="13"/>
      <c r="AT63" s="13"/>
      <c r="AU63" s="13"/>
      <c r="AV63" s="13"/>
    </row>
    <row r="64">
      <c r="A64" s="6" t="s">
        <v>215</v>
      </c>
      <c r="B64" s="7" t="s">
        <v>216</v>
      </c>
      <c r="C64" s="8" t="s">
        <v>217</v>
      </c>
      <c r="D64" s="8" t="s">
        <v>42</v>
      </c>
      <c r="E64" s="8"/>
      <c r="F64" s="8" t="s">
        <v>43</v>
      </c>
      <c r="G64" s="9">
        <v>1100.0</v>
      </c>
      <c r="H64" s="9">
        <v>950.0</v>
      </c>
      <c r="I64" s="10">
        <v>1.5</v>
      </c>
      <c r="J64" s="10">
        <v>1350.0</v>
      </c>
      <c r="K64" s="11">
        <v>2.72000000643E11</v>
      </c>
      <c r="L64" s="15" t="s">
        <v>218</v>
      </c>
      <c r="M64" s="13"/>
      <c r="N64" s="13">
        <f t="shared" si="4"/>
        <v>950</v>
      </c>
      <c r="O64" s="13"/>
      <c r="P64" s="13"/>
      <c r="Q64" s="13"/>
      <c r="R64" s="13"/>
      <c r="S64" s="13"/>
      <c r="T64" s="13"/>
      <c r="U64" s="13"/>
      <c r="V64" s="13"/>
      <c r="W64" s="13"/>
      <c r="X64" s="13"/>
      <c r="Y64" s="13"/>
      <c r="Z64" s="13"/>
      <c r="AA64" s="11">
        <v>900.0</v>
      </c>
      <c r="AB64" s="13"/>
      <c r="AC64" s="13"/>
      <c r="AD64" s="13"/>
      <c r="AE64" s="13"/>
      <c r="AF64" s="13"/>
      <c r="AG64" s="13"/>
      <c r="AH64" s="11">
        <v>50.0</v>
      </c>
      <c r="AI64" s="13"/>
      <c r="AJ64" s="13"/>
      <c r="AK64" s="13"/>
      <c r="AL64" s="13"/>
      <c r="AM64" s="13"/>
      <c r="AN64" s="13"/>
      <c r="AO64" s="13"/>
      <c r="AP64" s="13"/>
      <c r="AQ64" s="13"/>
      <c r="AR64" s="13"/>
      <c r="AS64" s="13"/>
      <c r="AT64" s="13"/>
      <c r="AU64" s="13"/>
      <c r="AV64" s="13"/>
    </row>
    <row r="65">
      <c r="A65" s="6" t="s">
        <v>22</v>
      </c>
      <c r="B65" s="7" t="s">
        <v>219</v>
      </c>
      <c r="C65" s="8" t="s">
        <v>220</v>
      </c>
      <c r="D65" s="8" t="s">
        <v>42</v>
      </c>
      <c r="E65" s="8"/>
      <c r="F65" s="8" t="s">
        <v>43</v>
      </c>
      <c r="G65" s="10">
        <v>1.0</v>
      </c>
      <c r="H65" s="9">
        <v>5.0</v>
      </c>
      <c r="I65" s="10">
        <v>85.83</v>
      </c>
      <c r="J65" s="10">
        <v>85.83</v>
      </c>
      <c r="K65" s="11">
        <v>2.72000000509E11</v>
      </c>
      <c r="L65" s="15" t="s">
        <v>221</v>
      </c>
      <c r="M65" s="13"/>
      <c r="N65" s="13">
        <f t="shared" si="4"/>
        <v>5</v>
      </c>
      <c r="O65" s="13"/>
      <c r="P65" s="13"/>
      <c r="Q65" s="13"/>
      <c r="R65" s="13"/>
      <c r="S65" s="13"/>
      <c r="T65" s="13"/>
      <c r="U65" s="13"/>
      <c r="V65" s="13"/>
      <c r="W65" s="13"/>
      <c r="X65" s="13"/>
      <c r="Y65" s="13"/>
      <c r="Z65" s="13"/>
      <c r="AA65" s="11">
        <v>2.0</v>
      </c>
      <c r="AB65" s="13"/>
      <c r="AC65" s="13"/>
      <c r="AD65" s="13"/>
      <c r="AE65" s="13"/>
      <c r="AF65" s="13"/>
      <c r="AG65" s="13"/>
      <c r="AH65" s="11">
        <v>3.0</v>
      </c>
      <c r="AI65" s="13"/>
      <c r="AJ65" s="13"/>
      <c r="AK65" s="13"/>
      <c r="AL65" s="13"/>
      <c r="AM65" s="13"/>
      <c r="AN65" s="13"/>
      <c r="AO65" s="13"/>
      <c r="AP65" s="13"/>
      <c r="AQ65" s="13"/>
      <c r="AR65" s="13"/>
      <c r="AS65" s="13"/>
      <c r="AT65" s="13"/>
      <c r="AU65" s="13"/>
      <c r="AV65" s="13"/>
    </row>
    <row r="66">
      <c r="A66" s="8" t="s">
        <v>31</v>
      </c>
      <c r="B66" s="16" t="s">
        <v>222</v>
      </c>
      <c r="C66" s="8" t="s">
        <v>223</v>
      </c>
      <c r="D66" s="8" t="s">
        <v>42</v>
      </c>
      <c r="E66" s="8"/>
      <c r="F66" s="8" t="s">
        <v>48</v>
      </c>
      <c r="G66" s="10">
        <v>10.0</v>
      </c>
      <c r="H66" s="10">
        <v>10.0</v>
      </c>
      <c r="I66" s="10">
        <v>441.0</v>
      </c>
      <c r="J66" s="10">
        <v>4410.0</v>
      </c>
      <c r="K66" s="11">
        <v>2.7100000033E11</v>
      </c>
      <c r="L66" s="15" t="s">
        <v>224</v>
      </c>
      <c r="M66" s="13"/>
      <c r="N66" s="13">
        <f t="shared" si="4"/>
        <v>10</v>
      </c>
      <c r="O66" s="13"/>
      <c r="P66" s="13"/>
      <c r="Q66" s="13"/>
      <c r="R66" s="13"/>
      <c r="S66" s="13"/>
      <c r="T66" s="13"/>
      <c r="U66" s="13"/>
      <c r="V66" s="13"/>
      <c r="W66" s="13"/>
      <c r="X66" s="13"/>
      <c r="Y66" s="13"/>
      <c r="Z66" s="13"/>
      <c r="AA66" s="13"/>
      <c r="AB66" s="13"/>
      <c r="AC66" s="13"/>
      <c r="AD66" s="13"/>
      <c r="AE66" s="13"/>
      <c r="AF66" s="11">
        <v>10.0</v>
      </c>
      <c r="AG66" s="13"/>
      <c r="AH66" s="13"/>
      <c r="AI66" s="13"/>
      <c r="AJ66" s="13"/>
      <c r="AK66" s="13"/>
      <c r="AL66" s="13"/>
      <c r="AM66" s="13"/>
      <c r="AN66" s="13"/>
      <c r="AO66" s="13"/>
      <c r="AP66" s="13"/>
      <c r="AQ66" s="13"/>
      <c r="AR66" s="13"/>
      <c r="AS66" s="13"/>
      <c r="AT66" s="13"/>
      <c r="AU66" s="13"/>
      <c r="AV66" s="13"/>
    </row>
    <row r="67">
      <c r="A67" s="8" t="s">
        <v>31</v>
      </c>
      <c r="B67" s="7" t="s">
        <v>225</v>
      </c>
      <c r="C67" s="8" t="s">
        <v>226</v>
      </c>
      <c r="D67" s="8" t="s">
        <v>42</v>
      </c>
      <c r="E67" s="8"/>
      <c r="F67" s="8" t="s">
        <v>48</v>
      </c>
      <c r="G67" s="10">
        <v>6.0</v>
      </c>
      <c r="H67" s="10">
        <v>6.0</v>
      </c>
      <c r="I67" s="10">
        <v>142.0</v>
      </c>
      <c r="J67" s="10">
        <v>852.0</v>
      </c>
      <c r="K67" s="11">
        <v>2.72000000762E11</v>
      </c>
      <c r="L67" s="15" t="s">
        <v>227</v>
      </c>
      <c r="M67" s="13"/>
      <c r="N67" s="13">
        <f t="shared" si="4"/>
        <v>7</v>
      </c>
      <c r="O67" s="13"/>
      <c r="P67" s="13"/>
      <c r="Q67" s="13"/>
      <c r="R67" s="13"/>
      <c r="S67" s="13"/>
      <c r="T67" s="13"/>
      <c r="U67" s="13"/>
      <c r="V67" s="13"/>
      <c r="W67" s="11">
        <v>1.0</v>
      </c>
      <c r="X67" s="13"/>
      <c r="Y67" s="13"/>
      <c r="Z67" s="13"/>
      <c r="AA67" s="13"/>
      <c r="AB67" s="13"/>
      <c r="AC67" s="13"/>
      <c r="AD67" s="13"/>
      <c r="AE67" s="13"/>
      <c r="AF67" s="11">
        <v>6.0</v>
      </c>
      <c r="AG67" s="13"/>
      <c r="AH67" s="13"/>
      <c r="AI67" s="13"/>
      <c r="AJ67" s="13"/>
      <c r="AK67" s="13"/>
      <c r="AL67" s="13"/>
      <c r="AM67" s="13"/>
      <c r="AN67" s="13"/>
      <c r="AO67" s="13"/>
      <c r="AP67" s="13"/>
      <c r="AQ67" s="13"/>
      <c r="AR67" s="13"/>
      <c r="AS67" s="13"/>
      <c r="AT67" s="13"/>
      <c r="AU67" s="13"/>
      <c r="AV67" s="13"/>
    </row>
    <row r="68">
      <c r="A68" s="8" t="s">
        <v>34</v>
      </c>
      <c r="B68" s="16" t="s">
        <v>228</v>
      </c>
      <c r="C68" s="8" t="s">
        <v>229</v>
      </c>
      <c r="D68" s="8" t="s">
        <v>42</v>
      </c>
      <c r="E68" s="8"/>
      <c r="F68" s="8" t="s">
        <v>43</v>
      </c>
      <c r="G68" s="10">
        <v>3.0</v>
      </c>
      <c r="H68" s="10">
        <v>3.0</v>
      </c>
      <c r="I68" s="10">
        <v>4950.0</v>
      </c>
      <c r="J68" s="10">
        <v>14850.0</v>
      </c>
      <c r="K68" s="11">
        <v>2.71000000182E11</v>
      </c>
      <c r="L68" s="15" t="s">
        <v>230</v>
      </c>
      <c r="M68" s="13"/>
      <c r="N68" s="13">
        <f t="shared" si="4"/>
        <v>3</v>
      </c>
      <c r="O68" s="13"/>
      <c r="P68" s="13"/>
      <c r="Q68" s="13"/>
      <c r="R68" s="13"/>
      <c r="S68" s="13"/>
      <c r="T68" s="13"/>
      <c r="U68" s="13"/>
      <c r="V68" s="13"/>
      <c r="W68" s="13"/>
      <c r="X68" s="13"/>
      <c r="Y68" s="13"/>
      <c r="Z68" s="13"/>
      <c r="AA68" s="13"/>
      <c r="AB68" s="13"/>
      <c r="AC68" s="13"/>
      <c r="AD68" s="13"/>
      <c r="AE68" s="13"/>
      <c r="AF68" s="13"/>
      <c r="AG68" s="13"/>
      <c r="AH68" s="13"/>
      <c r="AI68" s="11">
        <v>3.0</v>
      </c>
      <c r="AJ68" s="13"/>
      <c r="AK68" s="13"/>
      <c r="AL68" s="13"/>
      <c r="AM68" s="13"/>
      <c r="AN68" s="13"/>
      <c r="AO68" s="13"/>
      <c r="AP68" s="13"/>
      <c r="AQ68" s="13"/>
      <c r="AR68" s="13"/>
      <c r="AS68" s="13"/>
      <c r="AT68" s="13"/>
      <c r="AU68" s="13"/>
      <c r="AV68" s="13"/>
    </row>
    <row r="69">
      <c r="A69" s="8" t="s">
        <v>31</v>
      </c>
      <c r="B69" s="16" t="s">
        <v>231</v>
      </c>
      <c r="C69" s="8" t="s">
        <v>232</v>
      </c>
      <c r="D69" s="8" t="s">
        <v>42</v>
      </c>
      <c r="E69" s="8"/>
      <c r="F69" s="8" t="s">
        <v>48</v>
      </c>
      <c r="G69" s="10">
        <v>2.0</v>
      </c>
      <c r="H69" s="10">
        <v>2.0</v>
      </c>
      <c r="I69" s="10">
        <v>300.0</v>
      </c>
      <c r="J69" s="10">
        <v>600.0</v>
      </c>
      <c r="K69" s="11">
        <v>2.71000000178E11</v>
      </c>
      <c r="L69" s="15" t="s">
        <v>233</v>
      </c>
      <c r="M69" s="13"/>
      <c r="N69" s="13">
        <f t="shared" si="4"/>
        <v>2</v>
      </c>
      <c r="O69" s="13"/>
      <c r="P69" s="13"/>
      <c r="Q69" s="13"/>
      <c r="R69" s="13"/>
      <c r="S69" s="13"/>
      <c r="T69" s="13"/>
      <c r="U69" s="13"/>
      <c r="V69" s="13"/>
      <c r="W69" s="13"/>
      <c r="X69" s="13"/>
      <c r="Y69" s="13"/>
      <c r="Z69" s="13"/>
      <c r="AA69" s="13"/>
      <c r="AB69" s="13"/>
      <c r="AC69" s="13"/>
      <c r="AD69" s="13"/>
      <c r="AE69" s="13"/>
      <c r="AF69" s="11">
        <v>2.0</v>
      </c>
      <c r="AG69" s="13"/>
      <c r="AH69" s="13"/>
      <c r="AI69" s="13"/>
      <c r="AJ69" s="13"/>
      <c r="AK69" s="13"/>
      <c r="AL69" s="13"/>
      <c r="AM69" s="13"/>
      <c r="AN69" s="13"/>
      <c r="AO69" s="13"/>
      <c r="AP69" s="13"/>
      <c r="AQ69" s="13"/>
      <c r="AR69" s="13"/>
      <c r="AS69" s="13"/>
      <c r="AT69" s="13"/>
      <c r="AU69" s="13"/>
      <c r="AV69" s="13"/>
    </row>
    <row r="70">
      <c r="A70" s="8" t="s">
        <v>34</v>
      </c>
      <c r="B70" s="7" t="s">
        <v>234</v>
      </c>
      <c r="C70" s="6">
        <v>461297.0</v>
      </c>
      <c r="D70" s="8" t="s">
        <v>42</v>
      </c>
      <c r="E70" s="8"/>
      <c r="F70" s="8" t="s">
        <v>43</v>
      </c>
      <c r="G70" s="10">
        <v>20.0</v>
      </c>
      <c r="H70" s="10">
        <v>20.0</v>
      </c>
      <c r="I70" s="10">
        <v>130.0</v>
      </c>
      <c r="J70" s="10">
        <v>2600.0</v>
      </c>
      <c r="K70" s="11">
        <v>2.7200000087E11</v>
      </c>
      <c r="L70" s="15" t="s">
        <v>235</v>
      </c>
      <c r="M70" s="13"/>
      <c r="N70" s="13">
        <f t="shared" si="4"/>
        <v>20</v>
      </c>
      <c r="O70" s="13"/>
      <c r="P70" s="13"/>
      <c r="Q70" s="13"/>
      <c r="R70" s="13"/>
      <c r="S70" s="13"/>
      <c r="T70" s="13"/>
      <c r="U70" s="13"/>
      <c r="V70" s="13"/>
      <c r="W70" s="13"/>
      <c r="X70" s="13"/>
      <c r="Y70" s="13"/>
      <c r="Z70" s="13"/>
      <c r="AA70" s="13"/>
      <c r="AB70" s="13"/>
      <c r="AC70" s="13"/>
      <c r="AD70" s="13"/>
      <c r="AE70" s="13"/>
      <c r="AF70" s="13"/>
      <c r="AG70" s="13"/>
      <c r="AH70" s="13"/>
      <c r="AI70" s="11">
        <v>20.0</v>
      </c>
      <c r="AJ70" s="13"/>
      <c r="AK70" s="13"/>
      <c r="AL70" s="13"/>
      <c r="AM70" s="13"/>
      <c r="AN70" s="13"/>
      <c r="AO70" s="13"/>
      <c r="AP70" s="13"/>
      <c r="AQ70" s="13"/>
      <c r="AR70" s="13"/>
      <c r="AS70" s="13"/>
      <c r="AT70" s="13"/>
      <c r="AU70" s="13"/>
      <c r="AV70" s="13"/>
    </row>
    <row r="71">
      <c r="A71" s="8" t="s">
        <v>26</v>
      </c>
      <c r="B71" s="16" t="s">
        <v>236</v>
      </c>
      <c r="C71" s="8" t="s">
        <v>237</v>
      </c>
      <c r="D71" s="8" t="s">
        <v>42</v>
      </c>
      <c r="E71" s="8"/>
      <c r="F71" s="8" t="s">
        <v>43</v>
      </c>
      <c r="G71" s="10">
        <v>6.0</v>
      </c>
      <c r="H71" s="10">
        <v>6.0</v>
      </c>
      <c r="I71" s="10">
        <v>390.0</v>
      </c>
      <c r="J71" s="10">
        <v>2340.0</v>
      </c>
      <c r="K71" s="11">
        <v>2.7200000033E11</v>
      </c>
      <c r="L71" s="15" t="s">
        <v>238</v>
      </c>
      <c r="M71" s="13"/>
      <c r="N71" s="13">
        <f t="shared" si="4"/>
        <v>6</v>
      </c>
      <c r="O71" s="13"/>
      <c r="P71" s="13"/>
      <c r="Q71" s="13"/>
      <c r="R71" s="13"/>
      <c r="S71" s="13"/>
      <c r="T71" s="13"/>
      <c r="U71" s="13"/>
      <c r="V71" s="13"/>
      <c r="W71" s="13"/>
      <c r="X71" s="13"/>
      <c r="Y71" s="13"/>
      <c r="Z71" s="13"/>
      <c r="AA71" s="13">
        <v>6.0</v>
      </c>
      <c r="AB71" s="13"/>
      <c r="AC71" s="13"/>
      <c r="AD71" s="13"/>
      <c r="AE71" s="13"/>
      <c r="AF71" s="13"/>
      <c r="AG71" s="13"/>
      <c r="AH71" s="13"/>
      <c r="AI71" s="13"/>
      <c r="AJ71" s="13"/>
      <c r="AK71" s="13"/>
      <c r="AL71" s="13"/>
      <c r="AM71" s="13"/>
      <c r="AN71" s="13"/>
      <c r="AO71" s="13"/>
      <c r="AP71" s="13"/>
      <c r="AQ71" s="13"/>
      <c r="AR71" s="13"/>
      <c r="AS71" s="13"/>
      <c r="AT71" s="13"/>
      <c r="AU71" s="13"/>
      <c r="AV71" s="13"/>
    </row>
    <row r="72">
      <c r="A72" s="6" t="s">
        <v>239</v>
      </c>
      <c r="B72" s="23" t="s">
        <v>240</v>
      </c>
      <c r="C72" s="8" t="s">
        <v>241</v>
      </c>
      <c r="D72" s="8" t="s">
        <v>242</v>
      </c>
      <c r="E72" s="8"/>
      <c r="F72" s="8" t="s">
        <v>43</v>
      </c>
      <c r="G72" s="10">
        <v>390.0</v>
      </c>
      <c r="H72" s="10">
        <v>390.0</v>
      </c>
      <c r="I72" s="10">
        <v>1.0</v>
      </c>
      <c r="J72" s="10">
        <v>390.0</v>
      </c>
      <c r="K72" s="11">
        <v>2.72000000934E11</v>
      </c>
      <c r="L72" s="15" t="s">
        <v>243</v>
      </c>
      <c r="M72" s="13"/>
      <c r="N72" s="13">
        <f t="shared" si="4"/>
        <v>395</v>
      </c>
      <c r="O72" s="13"/>
      <c r="P72" s="13"/>
      <c r="Q72" s="13"/>
      <c r="R72" s="13"/>
      <c r="S72" s="13"/>
      <c r="T72" s="13"/>
      <c r="U72" s="13"/>
      <c r="V72" s="13"/>
      <c r="W72" s="13"/>
      <c r="X72" s="13"/>
      <c r="Y72" s="13"/>
      <c r="Z72" s="13"/>
      <c r="AA72" s="13"/>
      <c r="AB72" s="13"/>
      <c r="AC72" s="13"/>
      <c r="AD72" s="13"/>
      <c r="AE72" s="13"/>
      <c r="AF72" s="11">
        <v>5.0</v>
      </c>
      <c r="AG72" s="13"/>
      <c r="AH72" s="13"/>
      <c r="AI72" s="13"/>
      <c r="AJ72" s="13">
        <v>390.0</v>
      </c>
      <c r="AK72" s="13"/>
      <c r="AL72" s="13"/>
      <c r="AM72" s="13"/>
      <c r="AN72" s="13"/>
      <c r="AO72" s="13"/>
      <c r="AP72" s="13"/>
      <c r="AQ72" s="13"/>
      <c r="AR72" s="13"/>
      <c r="AS72" s="13"/>
      <c r="AT72" s="13"/>
      <c r="AU72" s="13"/>
      <c r="AV72" s="13"/>
    </row>
    <row r="73">
      <c r="A73" s="8" t="s">
        <v>35</v>
      </c>
      <c r="B73" s="16" t="s">
        <v>244</v>
      </c>
      <c r="C73" s="8" t="s">
        <v>245</v>
      </c>
      <c r="D73" s="8" t="s">
        <v>242</v>
      </c>
      <c r="E73" s="8"/>
      <c r="F73" s="8" t="s">
        <v>43</v>
      </c>
      <c r="G73" s="10">
        <v>5.0</v>
      </c>
      <c r="H73" s="10">
        <v>5.0</v>
      </c>
      <c r="I73" s="10">
        <v>251.9</v>
      </c>
      <c r="J73" s="10">
        <v>1259.5</v>
      </c>
      <c r="K73" s="11">
        <v>2.72000000935E11</v>
      </c>
      <c r="L73" s="15" t="s">
        <v>246</v>
      </c>
      <c r="M73" s="13"/>
      <c r="N73" s="13">
        <f t="shared" si="4"/>
        <v>5</v>
      </c>
      <c r="O73" s="13"/>
      <c r="P73" s="13"/>
      <c r="Q73" s="13"/>
      <c r="R73" s="13"/>
      <c r="S73" s="13"/>
      <c r="T73" s="13"/>
      <c r="U73" s="13"/>
      <c r="V73" s="13"/>
      <c r="W73" s="13"/>
      <c r="X73" s="13"/>
      <c r="Y73" s="13"/>
      <c r="Z73" s="13"/>
      <c r="AA73" s="13"/>
      <c r="AB73" s="13"/>
      <c r="AC73" s="13"/>
      <c r="AD73" s="13"/>
      <c r="AE73" s="13"/>
      <c r="AF73" s="13"/>
      <c r="AG73" s="13"/>
      <c r="AH73" s="13"/>
      <c r="AI73" s="13"/>
      <c r="AJ73" s="13">
        <v>5.0</v>
      </c>
      <c r="AK73" s="13"/>
      <c r="AL73" s="13"/>
      <c r="AM73" s="13"/>
      <c r="AN73" s="13"/>
      <c r="AO73" s="13"/>
      <c r="AP73" s="13"/>
      <c r="AQ73" s="13"/>
      <c r="AR73" s="13"/>
      <c r="AS73" s="13"/>
      <c r="AT73" s="13"/>
      <c r="AU73" s="13"/>
      <c r="AV73" s="13"/>
    </row>
    <row r="74">
      <c r="A74" s="8" t="s">
        <v>35</v>
      </c>
      <c r="B74" s="7" t="s">
        <v>247</v>
      </c>
      <c r="C74" s="8" t="s">
        <v>248</v>
      </c>
      <c r="D74" s="8" t="s">
        <v>242</v>
      </c>
      <c r="E74" s="8"/>
      <c r="F74" s="8" t="s">
        <v>43</v>
      </c>
      <c r="G74" s="10">
        <v>380.0</v>
      </c>
      <c r="H74" s="9">
        <v>19.0</v>
      </c>
      <c r="I74" s="10">
        <v>3.41</v>
      </c>
      <c r="J74" s="10">
        <v>1295.8</v>
      </c>
      <c r="K74" s="11">
        <v>2.72000000936E11</v>
      </c>
      <c r="L74" s="15" t="s">
        <v>249</v>
      </c>
      <c r="M74" s="13"/>
      <c r="N74" s="13">
        <f t="shared" si="4"/>
        <v>19</v>
      </c>
      <c r="O74" s="13"/>
      <c r="P74" s="13"/>
      <c r="Q74" s="13"/>
      <c r="R74" s="13"/>
      <c r="S74" s="13"/>
      <c r="T74" s="13"/>
      <c r="U74" s="13"/>
      <c r="V74" s="13"/>
      <c r="W74" s="13"/>
      <c r="X74" s="13"/>
      <c r="Y74" s="13"/>
      <c r="Z74" s="13"/>
      <c r="AA74" s="13"/>
      <c r="AB74" s="13"/>
      <c r="AC74" s="13"/>
      <c r="AD74" s="13"/>
      <c r="AE74" s="13"/>
      <c r="AF74" s="13"/>
      <c r="AG74" s="13"/>
      <c r="AH74" s="13"/>
      <c r="AI74" s="13"/>
      <c r="AJ74" s="11">
        <v>19.0</v>
      </c>
      <c r="AK74" s="13"/>
      <c r="AL74" s="13"/>
      <c r="AM74" s="13"/>
      <c r="AN74" s="13"/>
      <c r="AO74" s="13"/>
      <c r="AP74" s="13"/>
      <c r="AQ74" s="13"/>
      <c r="AR74" s="13"/>
      <c r="AS74" s="13"/>
      <c r="AT74" s="13"/>
      <c r="AU74" s="13"/>
      <c r="AV74" s="13"/>
    </row>
    <row r="75">
      <c r="A75" s="8" t="s">
        <v>31</v>
      </c>
      <c r="B75" s="7" t="s">
        <v>250</v>
      </c>
      <c r="C75" s="8" t="s">
        <v>251</v>
      </c>
      <c r="D75" s="8" t="s">
        <v>42</v>
      </c>
      <c r="E75" s="8"/>
      <c r="F75" s="8" t="s">
        <v>48</v>
      </c>
      <c r="G75" s="10">
        <v>1.0</v>
      </c>
      <c r="H75" s="10">
        <v>1.0</v>
      </c>
      <c r="I75" s="10">
        <v>4377.29</v>
      </c>
      <c r="J75" s="10">
        <v>4377.29</v>
      </c>
      <c r="K75" s="11">
        <v>2.71000000365E11</v>
      </c>
      <c r="L75" s="15" t="s">
        <v>252</v>
      </c>
      <c r="M75" s="13"/>
      <c r="N75" s="13">
        <f t="shared" si="4"/>
        <v>1</v>
      </c>
      <c r="O75" s="13"/>
      <c r="P75" s="13"/>
      <c r="Q75" s="13"/>
      <c r="R75" s="13"/>
      <c r="S75" s="13"/>
      <c r="T75" s="13"/>
      <c r="U75" s="13"/>
      <c r="V75" s="13"/>
      <c r="W75" s="13"/>
      <c r="X75" s="13"/>
      <c r="Y75" s="13"/>
      <c r="Z75" s="13"/>
      <c r="AA75" s="13"/>
      <c r="AB75" s="13"/>
      <c r="AC75" s="13"/>
      <c r="AD75" s="13"/>
      <c r="AE75" s="13"/>
      <c r="AF75" s="11">
        <v>1.0</v>
      </c>
      <c r="AG75" s="13"/>
      <c r="AH75" s="13"/>
      <c r="AI75" s="13"/>
      <c r="AJ75" s="13"/>
      <c r="AK75" s="13"/>
      <c r="AL75" s="13"/>
      <c r="AM75" s="13"/>
      <c r="AN75" s="13"/>
      <c r="AO75" s="13"/>
      <c r="AP75" s="13"/>
      <c r="AQ75" s="13"/>
      <c r="AR75" s="13"/>
      <c r="AS75" s="13"/>
      <c r="AT75" s="13"/>
      <c r="AU75" s="13"/>
      <c r="AV75" s="13"/>
    </row>
    <row r="76">
      <c r="A76" s="8" t="s">
        <v>23</v>
      </c>
      <c r="B76" s="40" t="s">
        <v>253</v>
      </c>
      <c r="C76" s="8" t="s">
        <v>254</v>
      </c>
      <c r="D76" s="8" t="s">
        <v>167</v>
      </c>
      <c r="E76" s="8"/>
      <c r="F76" s="8" t="s">
        <v>43</v>
      </c>
      <c r="G76" s="10">
        <v>3.0</v>
      </c>
      <c r="H76" s="9">
        <v>50.0</v>
      </c>
      <c r="I76" s="10">
        <v>1.5</v>
      </c>
      <c r="J76" s="10">
        <v>4.5</v>
      </c>
      <c r="K76" s="11">
        <v>2.72000000626E11</v>
      </c>
      <c r="L76" s="15" t="s">
        <v>255</v>
      </c>
      <c r="M76" s="13"/>
      <c r="N76" s="13">
        <f t="shared" si="4"/>
        <v>50</v>
      </c>
      <c r="O76" s="13"/>
      <c r="P76" s="13"/>
      <c r="Q76" s="13"/>
      <c r="R76" s="13"/>
      <c r="S76" s="13"/>
      <c r="T76" s="13"/>
      <c r="U76" s="13"/>
      <c r="V76" s="13"/>
      <c r="W76" s="13"/>
      <c r="X76" s="11">
        <v>50.0</v>
      </c>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row>
    <row r="77">
      <c r="A77" s="6" t="s">
        <v>256</v>
      </c>
      <c r="B77" s="7" t="s">
        <v>257</v>
      </c>
      <c r="C77" s="8" t="s">
        <v>258</v>
      </c>
      <c r="D77" s="8" t="s">
        <v>42</v>
      </c>
      <c r="E77" s="8"/>
      <c r="F77" s="8" t="s">
        <v>48</v>
      </c>
      <c r="G77" s="9">
        <v>15.0</v>
      </c>
      <c r="H77" s="9">
        <v>15.0</v>
      </c>
      <c r="I77" s="10">
        <v>124.21</v>
      </c>
      <c r="J77" s="10">
        <f>SUM(H77*I77)</f>
        <v>1863.15</v>
      </c>
      <c r="K77" s="11">
        <v>2.71000000343E11</v>
      </c>
      <c r="L77" s="15" t="s">
        <v>259</v>
      </c>
      <c r="M77" s="13"/>
      <c r="N77" s="13">
        <f t="shared" si="4"/>
        <v>17</v>
      </c>
      <c r="O77" s="13"/>
      <c r="P77" s="13"/>
      <c r="Q77" s="13"/>
      <c r="R77" s="13"/>
      <c r="S77" s="13"/>
      <c r="T77" s="13"/>
      <c r="U77" s="13"/>
      <c r="V77" s="13"/>
      <c r="W77" s="11">
        <v>5.0</v>
      </c>
      <c r="X77" s="13"/>
      <c r="Y77" s="13"/>
      <c r="Z77" s="13"/>
      <c r="AA77" s="13"/>
      <c r="AB77" s="13"/>
      <c r="AC77" s="13"/>
      <c r="AD77" s="13"/>
      <c r="AE77" s="13"/>
      <c r="AF77" s="11">
        <v>10.0</v>
      </c>
      <c r="AG77" s="13"/>
      <c r="AH77" s="13"/>
      <c r="AI77" s="13"/>
      <c r="AJ77" s="11">
        <v>2.0</v>
      </c>
      <c r="AK77" s="13"/>
      <c r="AL77" s="13"/>
      <c r="AM77" s="13"/>
      <c r="AN77" s="13"/>
      <c r="AO77" s="13"/>
      <c r="AP77" s="13"/>
      <c r="AQ77" s="13"/>
      <c r="AR77" s="13"/>
      <c r="AS77" s="13"/>
      <c r="AT77" s="13"/>
      <c r="AU77" s="13"/>
      <c r="AV77" s="13"/>
    </row>
    <row r="78">
      <c r="A78" s="8" t="s">
        <v>23</v>
      </c>
      <c r="B78" s="16" t="s">
        <v>260</v>
      </c>
      <c r="C78" s="8" t="s">
        <v>261</v>
      </c>
      <c r="D78" s="8" t="s">
        <v>42</v>
      </c>
      <c r="E78" s="8"/>
      <c r="F78" s="8" t="s">
        <v>43</v>
      </c>
      <c r="G78" s="10">
        <v>30.0</v>
      </c>
      <c r="H78" s="9">
        <v>24.0</v>
      </c>
      <c r="I78" s="10">
        <v>46.0</v>
      </c>
      <c r="J78" s="10">
        <v>460.0</v>
      </c>
      <c r="K78" s="11">
        <v>2.72000000171E11</v>
      </c>
      <c r="L78" s="8"/>
      <c r="M78" s="8"/>
      <c r="N78" s="13">
        <f t="shared" si="4"/>
        <v>24</v>
      </c>
      <c r="O78" s="8"/>
      <c r="P78" s="8"/>
      <c r="Q78" s="8"/>
      <c r="R78" s="8"/>
      <c r="S78" s="8"/>
      <c r="T78" s="8"/>
      <c r="U78" s="8"/>
      <c r="V78" s="8"/>
      <c r="W78" s="8"/>
      <c r="X78" s="6">
        <v>24.0</v>
      </c>
      <c r="Y78" s="8"/>
      <c r="Z78" s="8"/>
      <c r="AA78" s="13"/>
      <c r="AB78" s="13"/>
      <c r="AC78" s="13"/>
      <c r="AD78" s="13"/>
      <c r="AE78" s="13"/>
      <c r="AF78" s="13"/>
      <c r="AG78" s="13"/>
      <c r="AH78" s="13"/>
      <c r="AI78" s="13"/>
      <c r="AJ78" s="13"/>
      <c r="AK78" s="13"/>
      <c r="AL78" s="13"/>
      <c r="AM78" s="13"/>
      <c r="AN78" s="13"/>
      <c r="AO78" s="13"/>
      <c r="AP78" s="13"/>
      <c r="AQ78" s="13"/>
      <c r="AR78" s="13"/>
      <c r="AS78" s="13"/>
      <c r="AT78" s="13"/>
      <c r="AU78" s="13"/>
      <c r="AV78" s="13"/>
    </row>
    <row r="79">
      <c r="A79" s="8" t="s">
        <v>31</v>
      </c>
      <c r="B79" s="16" t="s">
        <v>262</v>
      </c>
      <c r="C79" s="8" t="s">
        <v>263</v>
      </c>
      <c r="D79" s="8" t="s">
        <v>42</v>
      </c>
      <c r="E79" s="8"/>
      <c r="F79" s="8" t="s">
        <v>43</v>
      </c>
      <c r="G79" s="10">
        <v>100.0</v>
      </c>
      <c r="H79" s="10">
        <v>100.0</v>
      </c>
      <c r="I79" s="10">
        <v>0.33</v>
      </c>
      <c r="J79" s="10">
        <v>33.0</v>
      </c>
      <c r="K79" s="11">
        <v>2.72000000266E11</v>
      </c>
      <c r="L79" s="15" t="s">
        <v>264</v>
      </c>
      <c r="M79" s="13"/>
      <c r="N79" s="13">
        <f t="shared" si="4"/>
        <v>100</v>
      </c>
      <c r="O79" s="13"/>
      <c r="P79" s="13"/>
      <c r="Q79" s="13"/>
      <c r="R79" s="13"/>
      <c r="S79" s="13"/>
      <c r="T79" s="13"/>
      <c r="U79" s="13"/>
      <c r="V79" s="13"/>
      <c r="W79" s="13"/>
      <c r="X79" s="13"/>
      <c r="Y79" s="13"/>
      <c r="Z79" s="13"/>
      <c r="AA79" s="13"/>
      <c r="AB79" s="13"/>
      <c r="AC79" s="13"/>
      <c r="AD79" s="13"/>
      <c r="AE79" s="13"/>
      <c r="AF79" s="11">
        <v>100.0</v>
      </c>
      <c r="AG79" s="13"/>
      <c r="AH79" s="13"/>
      <c r="AI79" s="13"/>
      <c r="AJ79" s="13"/>
      <c r="AK79" s="13"/>
      <c r="AL79" s="13"/>
      <c r="AM79" s="13"/>
      <c r="AN79" s="13"/>
      <c r="AO79" s="13"/>
      <c r="AP79" s="13"/>
      <c r="AQ79" s="13"/>
      <c r="AR79" s="13"/>
      <c r="AS79" s="13"/>
      <c r="AT79" s="13"/>
      <c r="AU79" s="13"/>
      <c r="AV79" s="13"/>
    </row>
    <row r="80">
      <c r="A80" s="8" t="s">
        <v>26</v>
      </c>
      <c r="B80" s="16" t="s">
        <v>265</v>
      </c>
      <c r="C80" s="8" t="s">
        <v>266</v>
      </c>
      <c r="D80" s="8" t="s">
        <v>42</v>
      </c>
      <c r="E80" s="8"/>
      <c r="F80" s="8" t="s">
        <v>43</v>
      </c>
      <c r="G80" s="10">
        <v>1500.0</v>
      </c>
      <c r="H80" s="10">
        <v>600.0</v>
      </c>
      <c r="I80" s="10">
        <v>4.5</v>
      </c>
      <c r="J80" s="10">
        <v>2700.0</v>
      </c>
      <c r="K80" s="11">
        <v>2.72000000168E11</v>
      </c>
      <c r="L80" s="15" t="s">
        <v>267</v>
      </c>
      <c r="M80" s="13"/>
      <c r="N80" s="13">
        <f t="shared" si="4"/>
        <v>600</v>
      </c>
      <c r="O80" s="13"/>
      <c r="P80" s="13"/>
      <c r="Q80" s="13"/>
      <c r="R80" s="13"/>
      <c r="S80" s="13"/>
      <c r="T80" s="13"/>
      <c r="U80" s="13"/>
      <c r="V80" s="13"/>
      <c r="W80" s="13"/>
      <c r="X80" s="13"/>
      <c r="Y80" s="13"/>
      <c r="Z80" s="13"/>
      <c r="AA80" s="13">
        <v>600.0</v>
      </c>
      <c r="AB80" s="13"/>
      <c r="AC80" s="13"/>
      <c r="AD80" s="13"/>
      <c r="AE80" s="13"/>
      <c r="AF80" s="13"/>
      <c r="AG80" s="13"/>
      <c r="AH80" s="13"/>
      <c r="AI80" s="13"/>
      <c r="AJ80" s="13"/>
      <c r="AK80" s="13"/>
      <c r="AL80" s="13"/>
      <c r="AM80" s="13"/>
      <c r="AN80" s="13"/>
      <c r="AO80" s="13"/>
      <c r="AP80" s="13"/>
      <c r="AQ80" s="13"/>
      <c r="AR80" s="13"/>
      <c r="AS80" s="13"/>
      <c r="AT80" s="13"/>
      <c r="AU80" s="13"/>
      <c r="AV80" s="13"/>
    </row>
    <row r="81">
      <c r="A81" s="8" t="s">
        <v>31</v>
      </c>
      <c r="B81" s="16" t="s">
        <v>268</v>
      </c>
      <c r="C81" s="8" t="s">
        <v>269</v>
      </c>
      <c r="D81" s="8" t="s">
        <v>42</v>
      </c>
      <c r="E81" s="8"/>
      <c r="F81" s="8" t="s">
        <v>43</v>
      </c>
      <c r="G81" s="10">
        <v>10.0</v>
      </c>
      <c r="H81" s="9">
        <v>50.0</v>
      </c>
      <c r="I81" s="10">
        <v>10.36</v>
      </c>
      <c r="J81" s="10">
        <v>103.6</v>
      </c>
      <c r="K81" s="11">
        <v>2.72000000937E11</v>
      </c>
      <c r="L81" s="15" t="s">
        <v>270</v>
      </c>
      <c r="M81" s="13"/>
      <c r="N81" s="13">
        <f t="shared" si="4"/>
        <v>50</v>
      </c>
      <c r="O81" s="13"/>
      <c r="P81" s="13"/>
      <c r="Q81" s="13"/>
      <c r="R81" s="13"/>
      <c r="S81" s="13"/>
      <c r="T81" s="13"/>
      <c r="U81" s="13"/>
      <c r="V81" s="13"/>
      <c r="W81" s="13"/>
      <c r="X81" s="13"/>
      <c r="Y81" s="13"/>
      <c r="Z81" s="13"/>
      <c r="AA81" s="13"/>
      <c r="AB81" s="13"/>
      <c r="AC81" s="13"/>
      <c r="AD81" s="13"/>
      <c r="AE81" s="13"/>
      <c r="AF81" s="11">
        <v>50.0</v>
      </c>
      <c r="AG81" s="13"/>
      <c r="AH81" s="13"/>
      <c r="AI81" s="13"/>
      <c r="AJ81" s="13"/>
      <c r="AK81" s="13"/>
      <c r="AL81" s="13"/>
      <c r="AM81" s="13"/>
      <c r="AN81" s="13"/>
      <c r="AO81" s="13"/>
      <c r="AP81" s="13"/>
      <c r="AQ81" s="13"/>
      <c r="AR81" s="13"/>
      <c r="AS81" s="13"/>
      <c r="AT81" s="13"/>
      <c r="AU81" s="13"/>
      <c r="AV81" s="13"/>
    </row>
    <row r="82">
      <c r="A82" s="6" t="s">
        <v>271</v>
      </c>
      <c r="B82" s="7" t="s">
        <v>272</v>
      </c>
      <c r="C82" s="8" t="s">
        <v>273</v>
      </c>
      <c r="D82" s="8" t="s">
        <v>42</v>
      </c>
      <c r="E82" s="8"/>
      <c r="F82" s="8" t="s">
        <v>48</v>
      </c>
      <c r="G82" s="9">
        <v>15.0</v>
      </c>
      <c r="H82" s="9">
        <v>15.0</v>
      </c>
      <c r="I82" s="9">
        <v>181.0</v>
      </c>
      <c r="J82" s="10">
        <f>SUM(H82*I82)</f>
        <v>2715</v>
      </c>
      <c r="K82" s="11">
        <v>2.71000000339E11</v>
      </c>
      <c r="L82" s="15" t="s">
        <v>274</v>
      </c>
      <c r="M82" s="13"/>
      <c r="N82" s="13">
        <f t="shared" si="4"/>
        <v>15</v>
      </c>
      <c r="O82" s="13"/>
      <c r="P82" s="13"/>
      <c r="Q82" s="13"/>
      <c r="R82" s="13"/>
      <c r="S82" s="13"/>
      <c r="T82" s="13"/>
      <c r="U82" s="11">
        <v>5.0</v>
      </c>
      <c r="V82" s="13"/>
      <c r="W82" s="13"/>
      <c r="X82" s="13"/>
      <c r="Y82" s="13"/>
      <c r="Z82" s="13"/>
      <c r="AA82" s="13"/>
      <c r="AB82" s="13"/>
      <c r="AC82" s="13"/>
      <c r="AD82" s="13"/>
      <c r="AE82" s="13"/>
      <c r="AF82" s="11">
        <v>10.0</v>
      </c>
      <c r="AG82" s="13"/>
      <c r="AH82" s="13"/>
      <c r="AI82" s="13"/>
      <c r="AJ82" s="13"/>
      <c r="AK82" s="13"/>
      <c r="AL82" s="13"/>
      <c r="AM82" s="13"/>
      <c r="AN82" s="13"/>
      <c r="AO82" s="13"/>
      <c r="AP82" s="13"/>
      <c r="AQ82" s="13"/>
      <c r="AR82" s="13"/>
      <c r="AS82" s="13"/>
      <c r="AT82" s="13"/>
      <c r="AU82" s="13"/>
      <c r="AV82" s="13"/>
    </row>
    <row r="83">
      <c r="A83" s="8" t="s">
        <v>22</v>
      </c>
      <c r="B83" s="16" t="s">
        <v>275</v>
      </c>
      <c r="C83" s="8" t="s">
        <v>276</v>
      </c>
      <c r="D83" s="8" t="s">
        <v>42</v>
      </c>
      <c r="E83" s="8"/>
      <c r="F83" s="8" t="s">
        <v>48</v>
      </c>
      <c r="G83" s="10">
        <v>2.0</v>
      </c>
      <c r="H83" s="9">
        <v>5.0</v>
      </c>
      <c r="I83" s="10">
        <v>133.0</v>
      </c>
      <c r="J83" s="10">
        <v>266.0</v>
      </c>
      <c r="K83" s="11">
        <v>2.71000000345E11</v>
      </c>
      <c r="L83" s="15" t="s">
        <v>277</v>
      </c>
      <c r="M83" s="13"/>
      <c r="N83" s="13">
        <f t="shared" si="4"/>
        <v>5</v>
      </c>
      <c r="O83" s="13"/>
      <c r="P83" s="13"/>
      <c r="Q83" s="13"/>
      <c r="R83" s="13"/>
      <c r="S83" s="13"/>
      <c r="T83" s="13"/>
      <c r="U83" s="13"/>
      <c r="V83" s="13"/>
      <c r="W83" s="11">
        <v>5.0</v>
      </c>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row>
    <row r="84">
      <c r="A84" s="8" t="s">
        <v>22</v>
      </c>
      <c r="B84" s="16" t="s">
        <v>278</v>
      </c>
      <c r="C84" s="8" t="s">
        <v>279</v>
      </c>
      <c r="D84" s="8" t="s">
        <v>42</v>
      </c>
      <c r="E84" s="8"/>
      <c r="F84" s="8" t="s">
        <v>48</v>
      </c>
      <c r="G84" s="10">
        <v>4.0</v>
      </c>
      <c r="H84" s="10">
        <v>4.0</v>
      </c>
      <c r="I84" s="10">
        <v>189.99</v>
      </c>
      <c r="J84" s="10">
        <v>759.96</v>
      </c>
      <c r="K84" s="11">
        <v>2.71000000366E11</v>
      </c>
      <c r="L84" s="15" t="s">
        <v>280</v>
      </c>
      <c r="M84" s="13"/>
      <c r="N84" s="13">
        <f t="shared" si="4"/>
        <v>4</v>
      </c>
      <c r="O84" s="13"/>
      <c r="P84" s="13"/>
      <c r="Q84" s="13"/>
      <c r="R84" s="13"/>
      <c r="S84" s="13"/>
      <c r="T84" s="13"/>
      <c r="U84" s="13"/>
      <c r="V84" s="13"/>
      <c r="W84" s="11">
        <v>4.0</v>
      </c>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row>
    <row r="85">
      <c r="A85" s="8" t="s">
        <v>35</v>
      </c>
      <c r="B85" s="16" t="s">
        <v>281</v>
      </c>
      <c r="C85" s="8" t="s">
        <v>282</v>
      </c>
      <c r="D85" s="8" t="s">
        <v>42</v>
      </c>
      <c r="E85" s="8"/>
      <c r="F85" s="8" t="s">
        <v>48</v>
      </c>
      <c r="G85" s="10">
        <v>2.0</v>
      </c>
      <c r="H85" s="9">
        <v>5.0</v>
      </c>
      <c r="I85" s="10">
        <v>140.7</v>
      </c>
      <c r="J85" s="10">
        <v>281.4</v>
      </c>
      <c r="K85" s="11">
        <v>2.71000000304E11</v>
      </c>
      <c r="L85" s="15" t="s">
        <v>283</v>
      </c>
      <c r="M85" s="13"/>
      <c r="N85" s="13">
        <f t="shared" si="4"/>
        <v>5</v>
      </c>
      <c r="O85" s="13"/>
      <c r="P85" s="13"/>
      <c r="Q85" s="13"/>
      <c r="R85" s="13"/>
      <c r="S85" s="13"/>
      <c r="T85" s="13"/>
      <c r="U85" s="13"/>
      <c r="V85" s="13"/>
      <c r="W85" s="13"/>
      <c r="X85" s="13"/>
      <c r="Y85" s="13"/>
      <c r="Z85" s="13"/>
      <c r="AA85" s="13"/>
      <c r="AB85" s="13"/>
      <c r="AC85" s="13"/>
      <c r="AD85" s="13"/>
      <c r="AE85" s="13"/>
      <c r="AF85" s="13"/>
      <c r="AG85" s="13"/>
      <c r="AH85" s="13"/>
      <c r="AI85" s="13"/>
      <c r="AJ85" s="11">
        <v>5.0</v>
      </c>
      <c r="AK85" s="13"/>
      <c r="AL85" s="13"/>
      <c r="AM85" s="13"/>
      <c r="AN85" s="13"/>
      <c r="AO85" s="13"/>
      <c r="AP85" s="13"/>
      <c r="AQ85" s="13"/>
      <c r="AR85" s="13"/>
      <c r="AS85" s="13"/>
      <c r="AT85" s="13"/>
      <c r="AU85" s="13"/>
      <c r="AV85" s="13"/>
    </row>
    <row r="86">
      <c r="A86" s="6" t="s">
        <v>284</v>
      </c>
      <c r="B86" s="7" t="s">
        <v>285</v>
      </c>
      <c r="C86" s="8" t="s">
        <v>286</v>
      </c>
      <c r="D86" s="8" t="s">
        <v>47</v>
      </c>
      <c r="E86" s="8"/>
      <c r="F86" s="8" t="s">
        <v>48</v>
      </c>
      <c r="G86" s="9">
        <v>12.0</v>
      </c>
      <c r="H86" s="9">
        <v>12.0</v>
      </c>
      <c r="I86" s="10">
        <v>560.0</v>
      </c>
      <c r="J86" s="10">
        <v>560.0</v>
      </c>
      <c r="K86" s="11">
        <v>2.72000000238E11</v>
      </c>
      <c r="L86" s="15" t="s">
        <v>287</v>
      </c>
      <c r="M86" s="13"/>
      <c r="N86" s="13">
        <f t="shared" si="4"/>
        <v>12</v>
      </c>
      <c r="O86" s="13"/>
      <c r="P86" s="13"/>
      <c r="Q86" s="13"/>
      <c r="R86" s="13"/>
      <c r="S86" s="13"/>
      <c r="T86" s="13"/>
      <c r="U86" s="13"/>
      <c r="V86" s="13"/>
      <c r="W86" s="13"/>
      <c r="X86" s="13"/>
      <c r="Y86" s="13"/>
      <c r="Z86" s="13"/>
      <c r="AA86" s="13">
        <v>1.0</v>
      </c>
      <c r="AB86" s="11">
        <v>10.0</v>
      </c>
      <c r="AC86" s="13"/>
      <c r="AD86" s="13"/>
      <c r="AE86" s="13"/>
      <c r="AF86" s="13"/>
      <c r="AG86" s="13"/>
      <c r="AH86" s="11">
        <v>1.0</v>
      </c>
      <c r="AI86" s="13"/>
      <c r="AJ86" s="13"/>
      <c r="AK86" s="13"/>
      <c r="AL86" s="13"/>
      <c r="AM86" s="13"/>
      <c r="AN86" s="13"/>
      <c r="AO86" s="13"/>
      <c r="AP86" s="13"/>
      <c r="AQ86" s="13"/>
      <c r="AR86" s="13"/>
      <c r="AS86" s="13"/>
      <c r="AT86" s="13"/>
      <c r="AU86" s="13"/>
      <c r="AV86" s="13"/>
    </row>
    <row r="87">
      <c r="A87" s="8" t="s">
        <v>33</v>
      </c>
      <c r="B87" s="7" t="s">
        <v>288</v>
      </c>
      <c r="C87" s="6">
        <v>432474.0</v>
      </c>
      <c r="D87" s="8" t="s">
        <v>42</v>
      </c>
      <c r="E87" s="8"/>
      <c r="F87" s="8" t="s">
        <v>48</v>
      </c>
      <c r="G87" s="10">
        <v>1.0</v>
      </c>
      <c r="H87" s="9">
        <v>5.0</v>
      </c>
      <c r="I87" s="10">
        <v>158.6</v>
      </c>
      <c r="J87" s="10">
        <v>158.6</v>
      </c>
      <c r="K87" s="11">
        <v>2.71000000152E11</v>
      </c>
      <c r="L87" s="8"/>
      <c r="M87" s="8"/>
      <c r="N87" s="13">
        <f t="shared" si="4"/>
        <v>5</v>
      </c>
      <c r="O87" s="8"/>
      <c r="P87" s="8"/>
      <c r="Q87" s="8"/>
      <c r="R87" s="8"/>
      <c r="S87" s="8"/>
      <c r="T87" s="8"/>
      <c r="U87" s="8"/>
      <c r="V87" s="8"/>
      <c r="W87" s="8"/>
      <c r="X87" s="8"/>
      <c r="Y87" s="8"/>
      <c r="Z87" s="8"/>
      <c r="AA87" s="11">
        <v>2.0</v>
      </c>
      <c r="AB87" s="13"/>
      <c r="AC87" s="13"/>
      <c r="AD87" s="13"/>
      <c r="AE87" s="13"/>
      <c r="AF87" s="13"/>
      <c r="AG87" s="13"/>
      <c r="AH87" s="11">
        <v>3.0</v>
      </c>
      <c r="AI87" s="13"/>
      <c r="AJ87" s="13"/>
      <c r="AK87" s="13"/>
      <c r="AL87" s="13"/>
      <c r="AM87" s="13"/>
      <c r="AN87" s="13"/>
      <c r="AO87" s="13"/>
      <c r="AP87" s="13"/>
      <c r="AQ87" s="13"/>
      <c r="AR87" s="13"/>
      <c r="AS87" s="13"/>
      <c r="AT87" s="13"/>
      <c r="AU87" s="13"/>
      <c r="AV87" s="13"/>
    </row>
    <row r="88">
      <c r="A88" s="8" t="s">
        <v>31</v>
      </c>
      <c r="B88" s="16" t="s">
        <v>289</v>
      </c>
      <c r="C88" s="8" t="s">
        <v>290</v>
      </c>
      <c r="D88" s="8" t="s">
        <v>42</v>
      </c>
      <c r="E88" s="8"/>
      <c r="F88" s="8" t="s">
        <v>43</v>
      </c>
      <c r="G88" s="10">
        <v>2.0</v>
      </c>
      <c r="H88" s="9">
        <v>20.0</v>
      </c>
      <c r="I88" s="10">
        <v>58.0</v>
      </c>
      <c r="J88" s="10">
        <v>116.0</v>
      </c>
      <c r="K88" s="11">
        <v>2.72000000603E11</v>
      </c>
      <c r="L88" s="15" t="s">
        <v>291</v>
      </c>
      <c r="M88" s="13"/>
      <c r="N88" s="13">
        <f t="shared" si="4"/>
        <v>20</v>
      </c>
      <c r="O88" s="13"/>
      <c r="P88" s="13"/>
      <c r="Q88" s="13"/>
      <c r="R88" s="13"/>
      <c r="S88" s="13"/>
      <c r="T88" s="13"/>
      <c r="U88" s="13"/>
      <c r="V88" s="13"/>
      <c r="W88" s="13"/>
      <c r="X88" s="13"/>
      <c r="Y88" s="13"/>
      <c r="Z88" s="13"/>
      <c r="AA88" s="13"/>
      <c r="AB88" s="13"/>
      <c r="AC88" s="13"/>
      <c r="AD88" s="13"/>
      <c r="AE88" s="13"/>
      <c r="AF88" s="11">
        <v>20.0</v>
      </c>
      <c r="AG88" s="13"/>
      <c r="AH88" s="13"/>
      <c r="AI88" s="13"/>
      <c r="AJ88" s="13"/>
      <c r="AK88" s="13"/>
      <c r="AL88" s="13"/>
      <c r="AM88" s="13"/>
      <c r="AN88" s="13"/>
      <c r="AO88" s="13"/>
      <c r="AP88" s="13"/>
      <c r="AQ88" s="13"/>
      <c r="AR88" s="13"/>
      <c r="AS88" s="13"/>
      <c r="AT88" s="13"/>
      <c r="AU88" s="13"/>
      <c r="AV88" s="13"/>
    </row>
    <row r="89">
      <c r="A89" s="8" t="s">
        <v>31</v>
      </c>
      <c r="B89" s="16" t="s">
        <v>292</v>
      </c>
      <c r="C89" s="8" t="s">
        <v>293</v>
      </c>
      <c r="D89" s="8" t="s">
        <v>42</v>
      </c>
      <c r="E89" s="8"/>
      <c r="F89" s="8" t="s">
        <v>43</v>
      </c>
      <c r="G89" s="10">
        <v>2.0</v>
      </c>
      <c r="H89" s="9">
        <v>20.0</v>
      </c>
      <c r="I89" s="10">
        <v>58.0</v>
      </c>
      <c r="J89" s="10">
        <v>116.0</v>
      </c>
      <c r="K89" s="11">
        <v>2.72000000602E11</v>
      </c>
      <c r="L89" s="15" t="s">
        <v>294</v>
      </c>
      <c r="M89" s="13"/>
      <c r="N89" s="13">
        <f t="shared" si="4"/>
        <v>20</v>
      </c>
      <c r="O89" s="13"/>
      <c r="P89" s="13"/>
      <c r="Q89" s="13"/>
      <c r="R89" s="13"/>
      <c r="S89" s="13"/>
      <c r="T89" s="13"/>
      <c r="U89" s="13"/>
      <c r="V89" s="13"/>
      <c r="W89" s="13"/>
      <c r="X89" s="13"/>
      <c r="Y89" s="13"/>
      <c r="Z89" s="13"/>
      <c r="AA89" s="13"/>
      <c r="AB89" s="13"/>
      <c r="AC89" s="13"/>
      <c r="AD89" s="13"/>
      <c r="AE89" s="13"/>
      <c r="AF89" s="11">
        <v>20.0</v>
      </c>
      <c r="AG89" s="13"/>
      <c r="AH89" s="13"/>
      <c r="AI89" s="13"/>
      <c r="AJ89" s="13"/>
      <c r="AK89" s="13"/>
      <c r="AL89" s="13"/>
      <c r="AM89" s="13"/>
      <c r="AN89" s="13"/>
      <c r="AO89" s="13"/>
      <c r="AP89" s="13"/>
      <c r="AQ89" s="13"/>
      <c r="AR89" s="13"/>
      <c r="AS89" s="13"/>
      <c r="AT89" s="13"/>
      <c r="AU89" s="13"/>
      <c r="AV89" s="13"/>
    </row>
    <row r="90">
      <c r="A90" s="8" t="s">
        <v>31</v>
      </c>
      <c r="B90" s="16" t="s">
        <v>295</v>
      </c>
      <c r="C90" s="8" t="s">
        <v>296</v>
      </c>
      <c r="D90" s="8" t="s">
        <v>42</v>
      </c>
      <c r="E90" s="8"/>
      <c r="F90" s="8" t="s">
        <v>43</v>
      </c>
      <c r="G90" s="10">
        <v>2.0</v>
      </c>
      <c r="H90" s="9">
        <v>20.0</v>
      </c>
      <c r="I90" s="10">
        <v>36.05</v>
      </c>
      <c r="J90" s="10">
        <v>72.1</v>
      </c>
      <c r="K90" s="11">
        <v>2.72000000605E11</v>
      </c>
      <c r="L90" s="15" t="s">
        <v>297</v>
      </c>
      <c r="M90" s="13"/>
      <c r="N90" s="13">
        <f t="shared" si="4"/>
        <v>20</v>
      </c>
      <c r="O90" s="13"/>
      <c r="P90" s="13"/>
      <c r="Q90" s="13"/>
      <c r="R90" s="13"/>
      <c r="S90" s="13"/>
      <c r="T90" s="13"/>
      <c r="U90" s="13"/>
      <c r="V90" s="13"/>
      <c r="W90" s="13"/>
      <c r="X90" s="13"/>
      <c r="Y90" s="13"/>
      <c r="Z90" s="13"/>
      <c r="AA90" s="13"/>
      <c r="AB90" s="13"/>
      <c r="AC90" s="13"/>
      <c r="AD90" s="13"/>
      <c r="AE90" s="13"/>
      <c r="AF90" s="11">
        <v>20.0</v>
      </c>
      <c r="AG90" s="13"/>
      <c r="AH90" s="13"/>
      <c r="AI90" s="13"/>
      <c r="AJ90" s="13"/>
      <c r="AK90" s="13"/>
      <c r="AL90" s="13"/>
      <c r="AM90" s="13"/>
      <c r="AN90" s="13"/>
      <c r="AO90" s="13"/>
      <c r="AP90" s="13"/>
      <c r="AQ90" s="13"/>
      <c r="AR90" s="13"/>
      <c r="AS90" s="13"/>
      <c r="AT90" s="13"/>
      <c r="AU90" s="13"/>
      <c r="AV90" s="13"/>
    </row>
    <row r="91">
      <c r="A91" s="8" t="s">
        <v>31</v>
      </c>
      <c r="B91" s="16" t="s">
        <v>298</v>
      </c>
      <c r="C91" s="8" t="s">
        <v>299</v>
      </c>
      <c r="D91" s="8" t="s">
        <v>42</v>
      </c>
      <c r="E91" s="8"/>
      <c r="F91" s="8" t="s">
        <v>43</v>
      </c>
      <c r="G91" s="10">
        <v>2.0</v>
      </c>
      <c r="H91" s="9">
        <v>20.0</v>
      </c>
      <c r="I91" s="10">
        <v>44.0</v>
      </c>
      <c r="J91" s="10">
        <v>88.0</v>
      </c>
      <c r="K91" s="11">
        <v>2.72000000938E11</v>
      </c>
      <c r="L91" s="15" t="s">
        <v>297</v>
      </c>
      <c r="M91" s="13"/>
      <c r="N91" s="13">
        <f t="shared" si="4"/>
        <v>20</v>
      </c>
      <c r="O91" s="13"/>
      <c r="P91" s="13"/>
      <c r="Q91" s="13"/>
      <c r="R91" s="13"/>
      <c r="S91" s="13"/>
      <c r="T91" s="13"/>
      <c r="U91" s="13"/>
      <c r="V91" s="13"/>
      <c r="W91" s="13"/>
      <c r="X91" s="13"/>
      <c r="Y91" s="13"/>
      <c r="Z91" s="13"/>
      <c r="AA91" s="13"/>
      <c r="AB91" s="13"/>
      <c r="AC91" s="13"/>
      <c r="AD91" s="13"/>
      <c r="AE91" s="13"/>
      <c r="AF91" s="11">
        <v>20.0</v>
      </c>
      <c r="AG91" s="13"/>
      <c r="AH91" s="13"/>
      <c r="AI91" s="13"/>
      <c r="AJ91" s="13"/>
      <c r="AK91" s="13"/>
      <c r="AL91" s="13"/>
      <c r="AM91" s="13"/>
      <c r="AN91" s="13"/>
      <c r="AO91" s="13"/>
      <c r="AP91" s="13"/>
      <c r="AQ91" s="13"/>
      <c r="AR91" s="13"/>
      <c r="AS91" s="13"/>
      <c r="AT91" s="13"/>
      <c r="AU91" s="13"/>
      <c r="AV91" s="13"/>
    </row>
    <row r="92">
      <c r="A92" s="6" t="s">
        <v>215</v>
      </c>
      <c r="B92" s="16" t="s">
        <v>300</v>
      </c>
      <c r="C92" s="8" t="s">
        <v>301</v>
      </c>
      <c r="D92" s="8" t="s">
        <v>42</v>
      </c>
      <c r="E92" s="8"/>
      <c r="F92" s="8" t="s">
        <v>43</v>
      </c>
      <c r="G92" s="10">
        <v>20.0</v>
      </c>
      <c r="H92" s="9">
        <v>40.0</v>
      </c>
      <c r="I92" s="10">
        <v>6.08</v>
      </c>
      <c r="J92" s="10">
        <v>121.6</v>
      </c>
      <c r="K92" s="11">
        <v>2.72000000939E11</v>
      </c>
      <c r="L92" s="15" t="s">
        <v>302</v>
      </c>
      <c r="M92" s="13"/>
      <c r="N92" s="13">
        <f t="shared" si="4"/>
        <v>40</v>
      </c>
      <c r="O92" s="13"/>
      <c r="P92" s="13"/>
      <c r="Q92" s="13"/>
      <c r="R92" s="13"/>
      <c r="S92" s="13"/>
      <c r="T92" s="13"/>
      <c r="U92" s="13"/>
      <c r="V92" s="13"/>
      <c r="W92" s="13"/>
      <c r="X92" s="13"/>
      <c r="Y92" s="13"/>
      <c r="Z92" s="13"/>
      <c r="AA92" s="13">
        <v>20.0</v>
      </c>
      <c r="AB92" s="13"/>
      <c r="AC92" s="13"/>
      <c r="AD92" s="13"/>
      <c r="AE92" s="13"/>
      <c r="AF92" s="13"/>
      <c r="AG92" s="13"/>
      <c r="AH92" s="11">
        <v>20.0</v>
      </c>
      <c r="AI92" s="13"/>
      <c r="AJ92" s="13"/>
      <c r="AK92" s="13"/>
      <c r="AL92" s="13"/>
      <c r="AM92" s="13"/>
      <c r="AN92" s="13"/>
      <c r="AO92" s="13"/>
      <c r="AP92" s="13"/>
      <c r="AQ92" s="13"/>
      <c r="AR92" s="13"/>
      <c r="AS92" s="13"/>
      <c r="AT92" s="13"/>
      <c r="AU92" s="13"/>
      <c r="AV92" s="13"/>
    </row>
    <row r="93">
      <c r="A93" s="8" t="s">
        <v>31</v>
      </c>
      <c r="B93" s="16" t="s">
        <v>303</v>
      </c>
      <c r="C93" s="8" t="s">
        <v>304</v>
      </c>
      <c r="D93" s="8" t="s">
        <v>42</v>
      </c>
      <c r="E93" s="8"/>
      <c r="F93" s="8" t="s">
        <v>43</v>
      </c>
      <c r="G93" s="10">
        <v>1.0</v>
      </c>
      <c r="H93" s="9">
        <v>30.0</v>
      </c>
      <c r="I93" s="10">
        <v>15.0</v>
      </c>
      <c r="J93" s="10">
        <v>15.0</v>
      </c>
      <c r="K93" s="11">
        <v>2.72000000911E11</v>
      </c>
      <c r="L93" s="15" t="s">
        <v>305</v>
      </c>
      <c r="M93" s="13"/>
      <c r="N93" s="13">
        <f t="shared" si="4"/>
        <v>30</v>
      </c>
      <c r="O93" s="13"/>
      <c r="P93" s="13"/>
      <c r="Q93" s="13"/>
      <c r="R93" s="13"/>
      <c r="S93" s="13"/>
      <c r="T93" s="13"/>
      <c r="U93" s="13"/>
      <c r="V93" s="13"/>
      <c r="W93" s="13"/>
      <c r="X93" s="13"/>
      <c r="Y93" s="13"/>
      <c r="Z93" s="13"/>
      <c r="AA93" s="13"/>
      <c r="AB93" s="13"/>
      <c r="AC93" s="13"/>
      <c r="AD93" s="13"/>
      <c r="AE93" s="13"/>
      <c r="AF93" s="11">
        <v>30.0</v>
      </c>
      <c r="AG93" s="13"/>
      <c r="AH93" s="13"/>
      <c r="AI93" s="13"/>
      <c r="AJ93" s="13"/>
      <c r="AK93" s="13"/>
      <c r="AL93" s="13"/>
      <c r="AM93" s="13"/>
      <c r="AN93" s="13"/>
      <c r="AO93" s="13"/>
      <c r="AP93" s="13"/>
      <c r="AQ93" s="13"/>
      <c r="AR93" s="13"/>
      <c r="AS93" s="13"/>
      <c r="AT93" s="13"/>
      <c r="AU93" s="13"/>
      <c r="AV93" s="13"/>
    </row>
    <row r="94">
      <c r="A94" s="6" t="s">
        <v>306</v>
      </c>
      <c r="B94" s="16" t="s">
        <v>307</v>
      </c>
      <c r="C94" s="8" t="s">
        <v>308</v>
      </c>
      <c r="D94" s="8" t="s">
        <v>42</v>
      </c>
      <c r="E94" s="8"/>
      <c r="F94" s="8" t="s">
        <v>48</v>
      </c>
      <c r="G94" s="9">
        <v>3.0</v>
      </c>
      <c r="H94" s="9">
        <v>3.0</v>
      </c>
      <c r="I94" s="10">
        <v>14700.0</v>
      </c>
      <c r="J94" s="10">
        <v>14700.0</v>
      </c>
      <c r="K94" s="11">
        <v>2.71000000051E11</v>
      </c>
      <c r="L94" s="15" t="s">
        <v>309</v>
      </c>
      <c r="M94" s="13"/>
      <c r="N94" s="13">
        <f t="shared" si="4"/>
        <v>3</v>
      </c>
      <c r="O94" s="13"/>
      <c r="P94" s="13"/>
      <c r="Q94" s="13"/>
      <c r="R94" s="13"/>
      <c r="S94" s="13"/>
      <c r="T94" s="13"/>
      <c r="U94" s="13"/>
      <c r="V94" s="13"/>
      <c r="W94" s="11">
        <v>1.0</v>
      </c>
      <c r="X94" s="13"/>
      <c r="Y94" s="13"/>
      <c r="Z94" s="13"/>
      <c r="AA94" s="13"/>
      <c r="AB94" s="13"/>
      <c r="AC94" s="13"/>
      <c r="AD94" s="13"/>
      <c r="AE94" s="13"/>
      <c r="AF94" s="11">
        <v>2.0</v>
      </c>
      <c r="AG94" s="13"/>
      <c r="AH94" s="13"/>
      <c r="AI94" s="13"/>
      <c r="AJ94" s="13"/>
      <c r="AK94" s="13"/>
      <c r="AL94" s="13"/>
      <c r="AM94" s="13"/>
      <c r="AN94" s="13"/>
      <c r="AO94" s="13"/>
      <c r="AP94" s="13"/>
      <c r="AQ94" s="13"/>
      <c r="AR94" s="13"/>
      <c r="AS94" s="13"/>
      <c r="AT94" s="13"/>
      <c r="AU94" s="13"/>
      <c r="AV94" s="13"/>
    </row>
    <row r="95">
      <c r="A95" s="8" t="s">
        <v>31</v>
      </c>
      <c r="B95" s="16" t="s">
        <v>310</v>
      </c>
      <c r="C95" s="8" t="s">
        <v>311</v>
      </c>
      <c r="D95" s="8" t="s">
        <v>42</v>
      </c>
      <c r="E95" s="8"/>
      <c r="F95" s="8" t="s">
        <v>43</v>
      </c>
      <c r="G95" s="10">
        <v>2.0</v>
      </c>
      <c r="H95" s="9">
        <v>10.0</v>
      </c>
      <c r="I95" s="10">
        <v>85.0</v>
      </c>
      <c r="J95" s="10">
        <v>170.0</v>
      </c>
      <c r="K95" s="11">
        <v>2.72000000909E11</v>
      </c>
      <c r="L95" s="15" t="s">
        <v>312</v>
      </c>
      <c r="M95" s="13"/>
      <c r="N95" s="13">
        <f t="shared" si="4"/>
        <v>10</v>
      </c>
      <c r="O95" s="13"/>
      <c r="P95" s="13"/>
      <c r="Q95" s="13"/>
      <c r="R95" s="13"/>
      <c r="S95" s="13"/>
      <c r="T95" s="13"/>
      <c r="U95" s="13"/>
      <c r="V95" s="13"/>
      <c r="W95" s="13"/>
      <c r="X95" s="13"/>
      <c r="Y95" s="13"/>
      <c r="Z95" s="13"/>
      <c r="AA95" s="13"/>
      <c r="AB95" s="13"/>
      <c r="AC95" s="13"/>
      <c r="AD95" s="13"/>
      <c r="AE95" s="13"/>
      <c r="AF95" s="11">
        <v>10.0</v>
      </c>
      <c r="AG95" s="13"/>
      <c r="AH95" s="13"/>
      <c r="AI95" s="13"/>
      <c r="AJ95" s="13"/>
      <c r="AK95" s="13"/>
      <c r="AL95" s="13"/>
      <c r="AM95" s="13"/>
      <c r="AN95" s="13"/>
      <c r="AO95" s="13"/>
      <c r="AP95" s="13"/>
      <c r="AQ95" s="13"/>
      <c r="AR95" s="13"/>
      <c r="AS95" s="13"/>
      <c r="AT95" s="13"/>
      <c r="AU95" s="13"/>
      <c r="AV95" s="13"/>
    </row>
    <row r="96">
      <c r="A96" s="8" t="s">
        <v>33</v>
      </c>
      <c r="B96" s="7" t="s">
        <v>313</v>
      </c>
      <c r="C96" s="8" t="s">
        <v>314</v>
      </c>
      <c r="D96" s="8" t="s">
        <v>42</v>
      </c>
      <c r="E96" s="8"/>
      <c r="F96" s="8" t="s">
        <v>48</v>
      </c>
      <c r="G96" s="10">
        <v>1.0</v>
      </c>
      <c r="H96" s="10">
        <v>1.0</v>
      </c>
      <c r="I96" s="10">
        <v>332.0</v>
      </c>
      <c r="J96" s="10">
        <v>332.0</v>
      </c>
      <c r="K96" s="11">
        <v>2.71000000367E11</v>
      </c>
      <c r="L96" s="15" t="s">
        <v>315</v>
      </c>
      <c r="M96" s="13"/>
      <c r="N96" s="13">
        <f t="shared" si="4"/>
        <v>1</v>
      </c>
      <c r="O96" s="13"/>
      <c r="P96" s="13"/>
      <c r="Q96" s="13"/>
      <c r="R96" s="13"/>
      <c r="S96" s="13"/>
      <c r="T96" s="13"/>
      <c r="U96" s="13"/>
      <c r="V96" s="13"/>
      <c r="W96" s="13"/>
      <c r="X96" s="13"/>
      <c r="Y96" s="13"/>
      <c r="Z96" s="13"/>
      <c r="AA96" s="13"/>
      <c r="AB96" s="13"/>
      <c r="AC96" s="13"/>
      <c r="AD96" s="13"/>
      <c r="AE96" s="13"/>
      <c r="AF96" s="13"/>
      <c r="AG96" s="13"/>
      <c r="AH96" s="11">
        <v>1.0</v>
      </c>
      <c r="AI96" s="13"/>
      <c r="AJ96" s="13"/>
      <c r="AK96" s="13"/>
      <c r="AL96" s="13"/>
      <c r="AM96" s="13"/>
      <c r="AN96" s="13"/>
      <c r="AO96" s="13"/>
      <c r="AP96" s="13"/>
      <c r="AQ96" s="13"/>
      <c r="AR96" s="13"/>
      <c r="AS96" s="13"/>
      <c r="AT96" s="13"/>
      <c r="AU96" s="13"/>
      <c r="AV96" s="13"/>
    </row>
    <row r="97">
      <c r="A97" s="6" t="s">
        <v>316</v>
      </c>
      <c r="B97" s="16" t="s">
        <v>317</v>
      </c>
      <c r="C97" s="8" t="s">
        <v>318</v>
      </c>
      <c r="D97" s="8" t="s">
        <v>42</v>
      </c>
      <c r="E97" s="8"/>
      <c r="F97" s="8" t="s">
        <v>48</v>
      </c>
      <c r="G97" s="10">
        <v>1.0</v>
      </c>
      <c r="H97" s="10">
        <v>1.0</v>
      </c>
      <c r="I97" s="10">
        <v>199.9</v>
      </c>
      <c r="J97" s="10">
        <v>199.9</v>
      </c>
      <c r="K97" s="11">
        <v>2.71000000346E11</v>
      </c>
      <c r="L97" s="15" t="s">
        <v>319</v>
      </c>
      <c r="M97" s="13"/>
      <c r="N97" s="13">
        <f t="shared" si="4"/>
        <v>6</v>
      </c>
      <c r="O97" s="13"/>
      <c r="P97" s="13"/>
      <c r="Q97" s="13"/>
      <c r="R97" s="13"/>
      <c r="S97" s="13"/>
      <c r="T97" s="13"/>
      <c r="U97" s="13"/>
      <c r="V97" s="13"/>
      <c r="W97" s="11">
        <v>5.0</v>
      </c>
      <c r="X97" s="13"/>
      <c r="Y97" s="13"/>
      <c r="Z97" s="13"/>
      <c r="AA97" s="13"/>
      <c r="AB97" s="13"/>
      <c r="AC97" s="13"/>
      <c r="AD97" s="13"/>
      <c r="AE97" s="13"/>
      <c r="AF97" s="11">
        <v>1.0</v>
      </c>
      <c r="AG97" s="13"/>
      <c r="AH97" s="13"/>
      <c r="AI97" s="13"/>
      <c r="AJ97" s="13"/>
      <c r="AK97" s="13"/>
      <c r="AL97" s="13"/>
      <c r="AM97" s="13"/>
      <c r="AN97" s="13"/>
      <c r="AO97" s="13"/>
      <c r="AP97" s="13"/>
      <c r="AQ97" s="13"/>
      <c r="AR97" s="13"/>
      <c r="AS97" s="13"/>
      <c r="AT97" s="13"/>
      <c r="AU97" s="13"/>
      <c r="AV97" s="13"/>
    </row>
    <row r="98">
      <c r="A98" s="6" t="s">
        <v>320</v>
      </c>
      <c r="B98" s="7" t="s">
        <v>321</v>
      </c>
      <c r="C98" s="8">
        <v>442567.0</v>
      </c>
      <c r="D98" s="8" t="s">
        <v>42</v>
      </c>
      <c r="E98" s="8"/>
      <c r="F98" s="8" t="s">
        <v>43</v>
      </c>
      <c r="G98" s="10">
        <v>3.0</v>
      </c>
      <c r="H98" s="9">
        <v>5.0</v>
      </c>
      <c r="I98" s="10">
        <v>416.0</v>
      </c>
      <c r="J98" s="10">
        <v>1248.0</v>
      </c>
      <c r="K98" s="11">
        <v>2.71000000074E11</v>
      </c>
      <c r="L98" s="15" t="s">
        <v>322</v>
      </c>
      <c r="M98" s="13"/>
      <c r="N98" s="13">
        <f t="shared" si="4"/>
        <v>5</v>
      </c>
      <c r="O98" s="13"/>
      <c r="P98" s="13"/>
      <c r="Q98" s="13"/>
      <c r="R98" s="13"/>
      <c r="S98" s="13"/>
      <c r="T98" s="11">
        <v>2.0</v>
      </c>
      <c r="U98" s="13"/>
      <c r="V98" s="13"/>
      <c r="W98" s="13"/>
      <c r="X98" s="13"/>
      <c r="Y98" s="13"/>
      <c r="Z98" s="13"/>
      <c r="AA98" s="13"/>
      <c r="AB98" s="13"/>
      <c r="AC98" s="13"/>
      <c r="AD98" s="13"/>
      <c r="AE98" s="13"/>
      <c r="AF98" s="13"/>
      <c r="AG98" s="13"/>
      <c r="AH98" s="13"/>
      <c r="AI98" s="11">
        <v>3.0</v>
      </c>
      <c r="AJ98" s="13"/>
      <c r="AK98" s="13"/>
      <c r="AL98" s="13"/>
      <c r="AM98" s="13"/>
      <c r="AN98" s="13"/>
      <c r="AO98" s="13"/>
      <c r="AP98" s="13"/>
      <c r="AQ98" s="13"/>
      <c r="AR98" s="13"/>
      <c r="AS98" s="13"/>
      <c r="AT98" s="13"/>
      <c r="AU98" s="13"/>
      <c r="AV98" s="13"/>
    </row>
    <row r="99">
      <c r="A99" s="6" t="s">
        <v>323</v>
      </c>
      <c r="B99" s="7" t="s">
        <v>324</v>
      </c>
      <c r="C99" s="8" t="s">
        <v>325</v>
      </c>
      <c r="D99" s="8" t="s">
        <v>42</v>
      </c>
      <c r="E99" s="8"/>
      <c r="F99" s="8" t="s">
        <v>48</v>
      </c>
      <c r="G99" s="9">
        <v>18.0</v>
      </c>
      <c r="H99" s="9">
        <v>18.0</v>
      </c>
      <c r="I99" s="10">
        <v>246.02</v>
      </c>
      <c r="J99" s="10">
        <f>SUM(H99*I99)</f>
        <v>4428.36</v>
      </c>
      <c r="K99" s="11">
        <v>2.710000003E11</v>
      </c>
      <c r="L99" s="15" t="s">
        <v>326</v>
      </c>
      <c r="M99" s="13"/>
      <c r="N99" s="13">
        <f t="shared" si="4"/>
        <v>18</v>
      </c>
      <c r="O99" s="13"/>
      <c r="P99" s="13"/>
      <c r="Q99" s="13"/>
      <c r="R99" s="13"/>
      <c r="S99" s="13"/>
      <c r="T99" s="13"/>
      <c r="U99" s="13"/>
      <c r="V99" s="13"/>
      <c r="W99" s="11">
        <v>6.0</v>
      </c>
      <c r="X99" s="13"/>
      <c r="Y99" s="13"/>
      <c r="Z99" s="13"/>
      <c r="AA99" s="13"/>
      <c r="AB99" s="11">
        <v>10.0</v>
      </c>
      <c r="AC99" s="13"/>
      <c r="AD99" s="13"/>
      <c r="AE99" s="13"/>
      <c r="AF99" s="13"/>
      <c r="AG99" s="13"/>
      <c r="AH99" s="13"/>
      <c r="AI99" s="13"/>
      <c r="AJ99" s="11">
        <v>2.0</v>
      </c>
      <c r="AK99" s="13"/>
      <c r="AL99" s="13"/>
      <c r="AM99" s="13"/>
      <c r="AN99" s="13"/>
      <c r="AO99" s="13"/>
      <c r="AP99" s="13"/>
      <c r="AQ99" s="13"/>
      <c r="AR99" s="13"/>
      <c r="AS99" s="13"/>
      <c r="AT99" s="13"/>
      <c r="AU99" s="13"/>
      <c r="AV99" s="13"/>
    </row>
    <row r="100">
      <c r="A100" s="8" t="s">
        <v>26</v>
      </c>
      <c r="B100" s="16" t="s">
        <v>327</v>
      </c>
      <c r="C100" s="8" t="s">
        <v>328</v>
      </c>
      <c r="D100" s="8" t="s">
        <v>47</v>
      </c>
      <c r="E100" s="8"/>
      <c r="F100" s="8" t="s">
        <v>48</v>
      </c>
      <c r="G100" s="10">
        <v>2.0</v>
      </c>
      <c r="H100" s="9">
        <v>5.0</v>
      </c>
      <c r="I100" s="10">
        <v>260.8</v>
      </c>
      <c r="J100" s="10">
        <v>4.5</v>
      </c>
      <c r="K100" s="11">
        <v>2.71000000311E11</v>
      </c>
      <c r="L100" s="15" t="s">
        <v>329</v>
      </c>
      <c r="M100" s="13"/>
      <c r="N100" s="13">
        <f t="shared" si="4"/>
        <v>5</v>
      </c>
      <c r="O100" s="13"/>
      <c r="P100" s="13"/>
      <c r="Q100" s="13"/>
      <c r="R100" s="13"/>
      <c r="S100" s="13"/>
      <c r="T100" s="13"/>
      <c r="U100" s="13"/>
      <c r="V100" s="13"/>
      <c r="W100" s="13"/>
      <c r="X100" s="13"/>
      <c r="Y100" s="13"/>
      <c r="Z100" s="13"/>
      <c r="AA100" s="11">
        <v>5.0</v>
      </c>
      <c r="AB100" s="13"/>
      <c r="AC100" s="13"/>
      <c r="AD100" s="13"/>
      <c r="AE100" s="13"/>
      <c r="AF100" s="13"/>
      <c r="AG100" s="13"/>
      <c r="AH100" s="13"/>
      <c r="AI100" s="13"/>
      <c r="AJ100" s="13"/>
      <c r="AK100" s="13"/>
      <c r="AL100" s="13"/>
      <c r="AM100" s="13"/>
      <c r="AN100" s="13"/>
      <c r="AO100" s="13"/>
      <c r="AP100" s="13"/>
      <c r="AQ100" s="13"/>
      <c r="AR100" s="13"/>
      <c r="AS100" s="13"/>
      <c r="AT100" s="13"/>
      <c r="AU100" s="13"/>
      <c r="AV100" s="13"/>
    </row>
    <row r="101">
      <c r="A101" s="8" t="s">
        <v>26</v>
      </c>
      <c r="B101" s="7" t="s">
        <v>330</v>
      </c>
      <c r="C101" s="8" t="s">
        <v>331</v>
      </c>
      <c r="D101" s="8" t="s">
        <v>42</v>
      </c>
      <c r="E101" s="8"/>
      <c r="F101" s="8" t="s">
        <v>43</v>
      </c>
      <c r="G101" s="10">
        <v>20.0</v>
      </c>
      <c r="H101" s="9">
        <v>500.0</v>
      </c>
      <c r="I101" s="10">
        <v>315.0</v>
      </c>
      <c r="J101" s="10">
        <v>1575.0</v>
      </c>
      <c r="K101" s="11">
        <v>2.72000000004E11</v>
      </c>
      <c r="L101" s="15" t="s">
        <v>332</v>
      </c>
      <c r="M101" s="13"/>
      <c r="N101" s="13">
        <f t="shared" si="4"/>
        <v>500</v>
      </c>
      <c r="O101" s="13"/>
      <c r="P101" s="13"/>
      <c r="Q101" s="13"/>
      <c r="R101" s="13"/>
      <c r="S101" s="13"/>
      <c r="T101" s="13"/>
      <c r="U101" s="13"/>
      <c r="V101" s="13"/>
      <c r="W101" s="13"/>
      <c r="X101" s="13"/>
      <c r="Y101" s="13"/>
      <c r="Z101" s="13"/>
      <c r="AA101" s="11">
        <v>500.0</v>
      </c>
      <c r="AB101" s="13"/>
      <c r="AC101" s="13"/>
      <c r="AD101" s="13"/>
      <c r="AE101" s="13"/>
      <c r="AF101" s="13"/>
      <c r="AG101" s="13"/>
      <c r="AH101" s="13"/>
      <c r="AI101" s="13"/>
      <c r="AJ101" s="13"/>
      <c r="AK101" s="13"/>
      <c r="AL101" s="13"/>
      <c r="AM101" s="13"/>
      <c r="AN101" s="13"/>
      <c r="AO101" s="13"/>
      <c r="AP101" s="13"/>
      <c r="AQ101" s="13"/>
      <c r="AR101" s="13"/>
      <c r="AS101" s="13"/>
      <c r="AT101" s="13"/>
      <c r="AU101" s="13"/>
      <c r="AV101" s="13"/>
    </row>
    <row r="102">
      <c r="A102" s="8" t="s">
        <v>35</v>
      </c>
      <c r="B102" s="7" t="s">
        <v>333</v>
      </c>
      <c r="C102" s="8">
        <v>284479.0</v>
      </c>
      <c r="D102" s="8" t="s">
        <v>42</v>
      </c>
      <c r="E102" s="8"/>
      <c r="F102" s="8" t="s">
        <v>43</v>
      </c>
      <c r="G102" s="10">
        <v>2.0</v>
      </c>
      <c r="H102" s="9">
        <v>48.0</v>
      </c>
      <c r="I102" s="9">
        <v>4.0</v>
      </c>
      <c r="J102" s="10">
        <v>173.8</v>
      </c>
      <c r="K102" s="11">
        <v>2.72000000204E11</v>
      </c>
      <c r="L102" s="15" t="s">
        <v>334</v>
      </c>
      <c r="M102" s="13"/>
      <c r="N102" s="13">
        <f t="shared" si="4"/>
        <v>48</v>
      </c>
      <c r="O102" s="13"/>
      <c r="P102" s="13"/>
      <c r="Q102" s="13"/>
      <c r="R102" s="13"/>
      <c r="S102" s="13"/>
      <c r="T102" s="13"/>
      <c r="U102" s="13"/>
      <c r="V102" s="13"/>
      <c r="W102" s="13"/>
      <c r="X102" s="13"/>
      <c r="Y102" s="13"/>
      <c r="Z102" s="13"/>
      <c r="AA102" s="13"/>
      <c r="AB102" s="13"/>
      <c r="AC102" s="13"/>
      <c r="AD102" s="13"/>
      <c r="AE102" s="13"/>
      <c r="AF102" s="13"/>
      <c r="AG102" s="13"/>
      <c r="AH102" s="13"/>
      <c r="AI102" s="13"/>
      <c r="AJ102" s="11">
        <v>48.0</v>
      </c>
      <c r="AK102" s="13"/>
      <c r="AL102" s="13"/>
      <c r="AM102" s="13"/>
      <c r="AN102" s="13"/>
      <c r="AO102" s="13"/>
      <c r="AP102" s="13"/>
      <c r="AQ102" s="13"/>
      <c r="AR102" s="13"/>
      <c r="AS102" s="13"/>
      <c r="AT102" s="13"/>
      <c r="AU102" s="13"/>
      <c r="AV102" s="13"/>
    </row>
    <row r="103">
      <c r="A103" s="6" t="s">
        <v>335</v>
      </c>
      <c r="B103" s="16" t="s">
        <v>336</v>
      </c>
      <c r="C103" s="8" t="s">
        <v>337</v>
      </c>
      <c r="D103" s="8" t="s">
        <v>42</v>
      </c>
      <c r="E103" s="8"/>
      <c r="F103" s="8" t="s">
        <v>43</v>
      </c>
      <c r="G103" s="10">
        <v>2400.0</v>
      </c>
      <c r="H103" s="10">
        <v>2400.0</v>
      </c>
      <c r="I103" s="10">
        <v>3.04</v>
      </c>
      <c r="J103" s="10">
        <v>7296.0</v>
      </c>
      <c r="K103" s="11">
        <v>2.72000000882E11</v>
      </c>
      <c r="L103" s="15" t="s">
        <v>338</v>
      </c>
      <c r="M103" s="13"/>
      <c r="N103" s="13">
        <f t="shared" si="4"/>
        <v>3600</v>
      </c>
      <c r="O103" s="13"/>
      <c r="P103" s="13"/>
      <c r="Q103" s="13"/>
      <c r="R103" s="13"/>
      <c r="S103" s="13"/>
      <c r="T103" s="13"/>
      <c r="U103" s="13"/>
      <c r="V103" s="13"/>
      <c r="W103" s="13"/>
      <c r="X103" s="11">
        <v>1200.0</v>
      </c>
      <c r="Y103" s="13"/>
      <c r="Z103" s="13"/>
      <c r="AA103" s="13"/>
      <c r="AB103" s="13"/>
      <c r="AC103" s="13"/>
      <c r="AD103" s="13"/>
      <c r="AE103" s="13"/>
      <c r="AF103" s="13">
        <v>2400.0</v>
      </c>
      <c r="AG103" s="13"/>
      <c r="AH103" s="13"/>
      <c r="AI103" s="13"/>
      <c r="AJ103" s="13"/>
      <c r="AK103" s="13"/>
      <c r="AL103" s="13"/>
      <c r="AM103" s="13"/>
      <c r="AN103" s="13"/>
      <c r="AO103" s="13"/>
      <c r="AP103" s="13"/>
      <c r="AQ103" s="13"/>
      <c r="AR103" s="13"/>
      <c r="AS103" s="13"/>
      <c r="AT103" s="13"/>
      <c r="AU103" s="13"/>
      <c r="AV103" s="13"/>
    </row>
    <row r="104">
      <c r="A104" s="6" t="s">
        <v>94</v>
      </c>
      <c r="B104" s="16" t="s">
        <v>339</v>
      </c>
      <c r="C104" s="8">
        <v>417050.0</v>
      </c>
      <c r="D104" s="8" t="s">
        <v>42</v>
      </c>
      <c r="E104" s="8"/>
      <c r="F104" s="8" t="s">
        <v>43</v>
      </c>
      <c r="G104" s="9">
        <v>3900.0</v>
      </c>
      <c r="H104" s="9">
        <v>3100.0</v>
      </c>
      <c r="I104" s="10">
        <v>3.01</v>
      </c>
      <c r="J104" s="9">
        <v>8834.0</v>
      </c>
      <c r="K104" s="11">
        <v>2.72000000173E11</v>
      </c>
      <c r="L104" s="15" t="s">
        <v>340</v>
      </c>
      <c r="M104" s="13"/>
      <c r="N104" s="13">
        <f t="shared" si="4"/>
        <v>3100</v>
      </c>
      <c r="O104" s="13"/>
      <c r="P104" s="13"/>
      <c r="Q104" s="13"/>
      <c r="R104" s="13"/>
      <c r="S104" s="13"/>
      <c r="T104" s="13"/>
      <c r="U104" s="13"/>
      <c r="V104" s="13"/>
      <c r="W104" s="13"/>
      <c r="X104" s="13"/>
      <c r="Y104" s="13"/>
      <c r="Z104" s="13"/>
      <c r="AA104" s="11">
        <v>700.0</v>
      </c>
      <c r="AB104" s="13"/>
      <c r="AC104" s="13"/>
      <c r="AD104" s="13"/>
      <c r="AE104" s="13"/>
      <c r="AF104" s="11">
        <v>2400.0</v>
      </c>
      <c r="AG104" s="13"/>
      <c r="AH104" s="13"/>
      <c r="AI104" s="13"/>
      <c r="AJ104" s="13"/>
      <c r="AK104" s="13"/>
      <c r="AL104" s="13"/>
      <c r="AM104" s="13"/>
      <c r="AN104" s="13"/>
      <c r="AO104" s="13"/>
      <c r="AP104" s="13"/>
      <c r="AQ104" s="13"/>
      <c r="AR104" s="13"/>
      <c r="AS104" s="13"/>
      <c r="AT104" s="13"/>
      <c r="AU104" s="13"/>
      <c r="AV104" s="13"/>
    </row>
    <row r="105">
      <c r="A105" s="6" t="s">
        <v>341</v>
      </c>
      <c r="B105" s="7" t="s">
        <v>342</v>
      </c>
      <c r="C105" s="6">
        <v>281322.0</v>
      </c>
      <c r="D105" s="8" t="s">
        <v>42</v>
      </c>
      <c r="E105" s="8"/>
      <c r="F105" s="8" t="s">
        <v>43</v>
      </c>
      <c r="G105" s="9">
        <v>3448.0</v>
      </c>
      <c r="H105" s="9">
        <v>3148.0</v>
      </c>
      <c r="I105" s="10">
        <v>3.8</v>
      </c>
      <c r="J105" s="9">
        <v>10730.0</v>
      </c>
      <c r="K105" s="11">
        <v>2.7200000088E11</v>
      </c>
      <c r="L105" s="15" t="s">
        <v>340</v>
      </c>
      <c r="M105" s="13"/>
      <c r="N105" s="13">
        <f t="shared" si="4"/>
        <v>3148</v>
      </c>
      <c r="O105" s="13"/>
      <c r="P105" s="13"/>
      <c r="Q105" s="13"/>
      <c r="R105" s="13"/>
      <c r="S105" s="13"/>
      <c r="T105" s="13"/>
      <c r="U105" s="13"/>
      <c r="V105" s="13"/>
      <c r="W105" s="13"/>
      <c r="X105" s="13"/>
      <c r="Y105" s="13"/>
      <c r="Z105" s="13"/>
      <c r="AA105" s="11">
        <v>700.0</v>
      </c>
      <c r="AB105" s="13"/>
      <c r="AC105" s="13"/>
      <c r="AD105" s="13"/>
      <c r="AE105" s="13"/>
      <c r="AF105" s="11">
        <v>2400.0</v>
      </c>
      <c r="AG105" s="13"/>
      <c r="AH105" s="13"/>
      <c r="AI105" s="13"/>
      <c r="AJ105" s="11">
        <v>48.0</v>
      </c>
      <c r="AK105" s="13"/>
      <c r="AL105" s="13"/>
      <c r="AM105" s="13"/>
      <c r="AN105" s="13"/>
      <c r="AO105" s="13"/>
      <c r="AP105" s="13"/>
      <c r="AQ105" s="13"/>
      <c r="AR105" s="13"/>
      <c r="AS105" s="13"/>
      <c r="AT105" s="13"/>
      <c r="AU105" s="13"/>
      <c r="AV105" s="13"/>
    </row>
    <row r="106">
      <c r="A106" s="8" t="s">
        <v>26</v>
      </c>
      <c r="B106" s="16" t="s">
        <v>343</v>
      </c>
      <c r="C106" s="8" t="s">
        <v>344</v>
      </c>
      <c r="D106" s="8" t="s">
        <v>42</v>
      </c>
      <c r="E106" s="8"/>
      <c r="F106" s="8" t="s">
        <v>43</v>
      </c>
      <c r="G106" s="10">
        <v>50.0</v>
      </c>
      <c r="H106" s="9">
        <v>60.0</v>
      </c>
      <c r="I106" s="10">
        <v>14.0</v>
      </c>
      <c r="J106" s="10">
        <v>700.0</v>
      </c>
      <c r="K106" s="11">
        <v>2.72000000259E11</v>
      </c>
      <c r="L106" s="15" t="s">
        <v>345</v>
      </c>
      <c r="M106" s="13"/>
      <c r="N106" s="13">
        <f t="shared" si="4"/>
        <v>60</v>
      </c>
      <c r="O106" s="13"/>
      <c r="P106" s="13"/>
      <c r="Q106" s="13"/>
      <c r="R106" s="13"/>
      <c r="S106" s="13"/>
      <c r="T106" s="13"/>
      <c r="U106" s="13"/>
      <c r="V106" s="13"/>
      <c r="W106" s="13"/>
      <c r="X106" s="13"/>
      <c r="Y106" s="13"/>
      <c r="Z106" s="13"/>
      <c r="AA106" s="11">
        <v>60.0</v>
      </c>
      <c r="AB106" s="13"/>
      <c r="AC106" s="13"/>
      <c r="AD106" s="13"/>
      <c r="AE106" s="13"/>
      <c r="AF106" s="13"/>
      <c r="AG106" s="13"/>
      <c r="AH106" s="13"/>
      <c r="AI106" s="13"/>
      <c r="AJ106" s="13"/>
      <c r="AK106" s="13"/>
      <c r="AL106" s="13"/>
      <c r="AM106" s="13"/>
      <c r="AN106" s="13"/>
      <c r="AO106" s="13"/>
      <c r="AP106" s="13"/>
      <c r="AQ106" s="13"/>
      <c r="AR106" s="13"/>
      <c r="AS106" s="13"/>
      <c r="AT106" s="13"/>
      <c r="AU106" s="13"/>
      <c r="AV106" s="13"/>
    </row>
    <row r="107">
      <c r="A107" s="8" t="s">
        <v>26</v>
      </c>
      <c r="B107" s="16" t="s">
        <v>346</v>
      </c>
      <c r="C107" s="8" t="s">
        <v>347</v>
      </c>
      <c r="D107" s="8" t="s">
        <v>42</v>
      </c>
      <c r="E107" s="8"/>
      <c r="F107" s="8" t="s">
        <v>43</v>
      </c>
      <c r="G107" s="10">
        <v>1000.0</v>
      </c>
      <c r="H107" s="10">
        <v>300.0</v>
      </c>
      <c r="I107" s="10">
        <v>12.0</v>
      </c>
      <c r="J107" s="10">
        <v>3600.0</v>
      </c>
      <c r="K107" s="11">
        <v>2.72000000258E11</v>
      </c>
      <c r="L107" s="15" t="s">
        <v>345</v>
      </c>
      <c r="M107" s="13"/>
      <c r="N107" s="13">
        <f t="shared" si="4"/>
        <v>300</v>
      </c>
      <c r="O107" s="13"/>
      <c r="P107" s="13"/>
      <c r="Q107" s="13"/>
      <c r="R107" s="13"/>
      <c r="S107" s="13"/>
      <c r="T107" s="13"/>
      <c r="U107" s="13"/>
      <c r="V107" s="13"/>
      <c r="W107" s="13"/>
      <c r="X107" s="13"/>
      <c r="Y107" s="13"/>
      <c r="Z107" s="13"/>
      <c r="AA107" s="11">
        <v>300.0</v>
      </c>
      <c r="AB107" s="13"/>
      <c r="AC107" s="13"/>
      <c r="AD107" s="13"/>
      <c r="AE107" s="13"/>
      <c r="AF107" s="13"/>
      <c r="AG107" s="13"/>
      <c r="AH107" s="13"/>
      <c r="AI107" s="13"/>
      <c r="AJ107" s="13"/>
      <c r="AK107" s="13"/>
      <c r="AL107" s="13"/>
      <c r="AM107" s="13"/>
      <c r="AN107" s="13"/>
      <c r="AO107" s="13"/>
      <c r="AP107" s="13"/>
      <c r="AQ107" s="13"/>
      <c r="AR107" s="13"/>
      <c r="AS107" s="13"/>
      <c r="AT107" s="13"/>
      <c r="AU107" s="13"/>
      <c r="AV107" s="13"/>
    </row>
    <row r="108">
      <c r="A108" s="8" t="s">
        <v>31</v>
      </c>
      <c r="B108" s="16" t="s">
        <v>348</v>
      </c>
      <c r="C108" s="8" t="s">
        <v>349</v>
      </c>
      <c r="D108" s="8" t="s">
        <v>42</v>
      </c>
      <c r="E108" s="8"/>
      <c r="F108" s="8" t="s">
        <v>43</v>
      </c>
      <c r="G108" s="10">
        <v>2400.0</v>
      </c>
      <c r="H108" s="10">
        <v>2400.0</v>
      </c>
      <c r="I108" s="10">
        <v>2.99</v>
      </c>
      <c r="J108" s="10">
        <v>7176.000000000001</v>
      </c>
      <c r="K108" s="11">
        <v>2.72000000881E11</v>
      </c>
      <c r="L108" s="15" t="s">
        <v>350</v>
      </c>
      <c r="M108" s="13"/>
      <c r="N108" s="13">
        <f t="shared" si="4"/>
        <v>2400</v>
      </c>
      <c r="O108" s="13"/>
      <c r="P108" s="13"/>
      <c r="Q108" s="13"/>
      <c r="R108" s="13"/>
      <c r="S108" s="13"/>
      <c r="T108" s="13"/>
      <c r="U108" s="13"/>
      <c r="V108" s="13"/>
      <c r="W108" s="13"/>
      <c r="X108" s="13"/>
      <c r="Y108" s="13"/>
      <c r="Z108" s="13"/>
      <c r="AA108" s="13"/>
      <c r="AB108" s="13"/>
      <c r="AC108" s="13"/>
      <c r="AD108" s="13"/>
      <c r="AE108" s="13"/>
      <c r="AF108" s="13">
        <v>2400.0</v>
      </c>
      <c r="AG108" s="13"/>
      <c r="AH108" s="13"/>
      <c r="AI108" s="13"/>
      <c r="AJ108" s="13"/>
      <c r="AK108" s="13"/>
      <c r="AL108" s="13"/>
      <c r="AM108" s="13"/>
      <c r="AN108" s="13"/>
      <c r="AO108" s="13"/>
      <c r="AP108" s="13"/>
      <c r="AQ108" s="13"/>
      <c r="AR108" s="13"/>
      <c r="AS108" s="13"/>
      <c r="AT108" s="13"/>
      <c r="AU108" s="13"/>
      <c r="AV108" s="13"/>
    </row>
    <row r="109">
      <c r="A109" s="8" t="s">
        <v>31</v>
      </c>
      <c r="B109" s="16" t="s">
        <v>351</v>
      </c>
      <c r="C109" s="8" t="s">
        <v>352</v>
      </c>
      <c r="D109" s="8" t="s">
        <v>42</v>
      </c>
      <c r="E109" s="8"/>
      <c r="F109" s="8" t="s">
        <v>43</v>
      </c>
      <c r="G109" s="10">
        <v>2400.0</v>
      </c>
      <c r="H109" s="10">
        <v>2400.0</v>
      </c>
      <c r="I109" s="10">
        <v>3.28</v>
      </c>
      <c r="J109" s="10">
        <v>7871.999999999999</v>
      </c>
      <c r="K109" s="11">
        <v>2.72000000328E11</v>
      </c>
      <c r="L109" s="15" t="s">
        <v>350</v>
      </c>
      <c r="M109" s="13"/>
      <c r="N109" s="13">
        <f t="shared" si="4"/>
        <v>2410</v>
      </c>
      <c r="O109" s="13"/>
      <c r="P109" s="13"/>
      <c r="Q109" s="13"/>
      <c r="R109" s="13"/>
      <c r="S109" s="13"/>
      <c r="T109" s="13"/>
      <c r="U109" s="13"/>
      <c r="V109" s="13"/>
      <c r="W109" s="11">
        <v>10.0</v>
      </c>
      <c r="X109" s="13"/>
      <c r="Y109" s="13"/>
      <c r="Z109" s="13"/>
      <c r="AA109" s="13"/>
      <c r="AB109" s="13"/>
      <c r="AC109" s="13"/>
      <c r="AD109" s="13"/>
      <c r="AE109" s="13"/>
      <c r="AF109" s="13">
        <v>2400.0</v>
      </c>
      <c r="AG109" s="13"/>
      <c r="AH109" s="13"/>
      <c r="AI109" s="13"/>
      <c r="AJ109" s="13"/>
      <c r="AK109" s="13"/>
      <c r="AL109" s="13"/>
      <c r="AM109" s="13"/>
      <c r="AN109" s="13"/>
      <c r="AO109" s="13"/>
      <c r="AP109" s="13"/>
      <c r="AQ109" s="13"/>
      <c r="AR109" s="13"/>
      <c r="AS109" s="13"/>
      <c r="AT109" s="13"/>
      <c r="AU109" s="13"/>
      <c r="AV109" s="13"/>
    </row>
    <row r="110">
      <c r="A110" s="6" t="s">
        <v>94</v>
      </c>
      <c r="B110" s="16" t="s">
        <v>353</v>
      </c>
      <c r="C110" s="8" t="s">
        <v>354</v>
      </c>
      <c r="D110" s="8" t="s">
        <v>42</v>
      </c>
      <c r="E110" s="8"/>
      <c r="F110" s="8" t="s">
        <v>43</v>
      </c>
      <c r="G110" s="9">
        <v>3900.0</v>
      </c>
      <c r="H110" s="9">
        <v>3204.0</v>
      </c>
      <c r="I110" s="10">
        <v>12.0</v>
      </c>
      <c r="J110" s="10">
        <v>9600.0</v>
      </c>
      <c r="K110" s="11">
        <v>2.7200000021E11</v>
      </c>
      <c r="L110" s="15" t="s">
        <v>355</v>
      </c>
      <c r="M110" s="13"/>
      <c r="N110" s="13">
        <f t="shared" si="4"/>
        <v>3204</v>
      </c>
      <c r="O110" s="13"/>
      <c r="P110" s="13"/>
      <c r="Q110" s="13"/>
      <c r="R110" s="13"/>
      <c r="S110" s="13"/>
      <c r="T110" s="13"/>
      <c r="U110" s="13"/>
      <c r="V110" s="13"/>
      <c r="W110" s="13"/>
      <c r="X110" s="13"/>
      <c r="Y110" s="13"/>
      <c r="Z110" s="13"/>
      <c r="AA110" s="11">
        <v>804.0</v>
      </c>
      <c r="AB110" s="13"/>
      <c r="AC110" s="13"/>
      <c r="AD110" s="13"/>
      <c r="AE110" s="13"/>
      <c r="AF110" s="11">
        <v>2400.0</v>
      </c>
      <c r="AG110" s="13"/>
      <c r="AH110" s="13"/>
      <c r="AI110" s="13"/>
      <c r="AJ110" s="13"/>
      <c r="AK110" s="13"/>
      <c r="AL110" s="13"/>
      <c r="AM110" s="13"/>
      <c r="AN110" s="13"/>
      <c r="AO110" s="13"/>
      <c r="AP110" s="13"/>
      <c r="AQ110" s="13"/>
      <c r="AR110" s="13"/>
      <c r="AS110" s="13"/>
      <c r="AT110" s="13"/>
      <c r="AU110" s="13"/>
      <c r="AV110" s="13"/>
    </row>
    <row r="111">
      <c r="A111" s="6" t="s">
        <v>94</v>
      </c>
      <c r="B111" s="16" t="s">
        <v>356</v>
      </c>
      <c r="C111" s="8" t="s">
        <v>357</v>
      </c>
      <c r="D111" s="8" t="s">
        <v>42</v>
      </c>
      <c r="E111" s="8"/>
      <c r="F111" s="8" t="s">
        <v>43</v>
      </c>
      <c r="G111" s="9">
        <v>2600.0</v>
      </c>
      <c r="H111" s="9">
        <v>2604.0</v>
      </c>
      <c r="I111" s="10">
        <v>12.0</v>
      </c>
      <c r="J111" s="10">
        <v>2400.0</v>
      </c>
      <c r="K111" s="11">
        <v>2.72000000211E11</v>
      </c>
      <c r="L111" s="15" t="s">
        <v>358</v>
      </c>
      <c r="M111" s="13"/>
      <c r="N111" s="13">
        <f t="shared" si="4"/>
        <v>2604</v>
      </c>
      <c r="O111" s="13"/>
      <c r="P111" s="13"/>
      <c r="Q111" s="13"/>
      <c r="R111" s="13"/>
      <c r="S111" s="13"/>
      <c r="T111" s="13"/>
      <c r="U111" s="13"/>
      <c r="V111" s="13"/>
      <c r="W111" s="13"/>
      <c r="X111" s="13"/>
      <c r="Y111" s="13"/>
      <c r="Z111" s="13"/>
      <c r="AA111" s="11">
        <v>204.0</v>
      </c>
      <c r="AB111" s="13"/>
      <c r="AC111" s="13"/>
      <c r="AD111" s="13"/>
      <c r="AE111" s="13"/>
      <c r="AF111" s="11">
        <v>2400.0</v>
      </c>
      <c r="AG111" s="13"/>
      <c r="AH111" s="13"/>
      <c r="AI111" s="13"/>
      <c r="AJ111" s="13"/>
      <c r="AK111" s="13"/>
      <c r="AL111" s="13"/>
      <c r="AM111" s="13"/>
      <c r="AN111" s="13"/>
      <c r="AO111" s="13"/>
      <c r="AP111" s="13"/>
      <c r="AQ111" s="13"/>
      <c r="AR111" s="13"/>
      <c r="AS111" s="13"/>
      <c r="AT111" s="13"/>
      <c r="AU111" s="13"/>
      <c r="AV111" s="13"/>
    </row>
    <row r="112">
      <c r="A112" s="8" t="s">
        <v>31</v>
      </c>
      <c r="B112" s="16" t="s">
        <v>359</v>
      </c>
      <c r="C112" s="8" t="s">
        <v>360</v>
      </c>
      <c r="D112" s="8" t="s">
        <v>42</v>
      </c>
      <c r="E112" s="8"/>
      <c r="F112" s="8" t="s">
        <v>43</v>
      </c>
      <c r="G112" s="10">
        <v>410.0</v>
      </c>
      <c r="H112" s="10">
        <v>410.0</v>
      </c>
      <c r="I112" s="10">
        <v>3.55</v>
      </c>
      <c r="J112" s="10">
        <v>1455.5</v>
      </c>
      <c r="K112" s="11">
        <v>2.72000000476E11</v>
      </c>
      <c r="L112" s="15" t="s">
        <v>361</v>
      </c>
      <c r="M112" s="13"/>
      <c r="N112" s="13">
        <f t="shared" si="4"/>
        <v>410</v>
      </c>
      <c r="O112" s="13"/>
      <c r="P112" s="13"/>
      <c r="Q112" s="13"/>
      <c r="R112" s="13"/>
      <c r="S112" s="13"/>
      <c r="T112" s="13"/>
      <c r="U112" s="13"/>
      <c r="V112" s="13"/>
      <c r="W112" s="13"/>
      <c r="X112" s="13"/>
      <c r="Y112" s="13"/>
      <c r="Z112" s="13"/>
      <c r="AA112" s="13"/>
      <c r="AB112" s="13"/>
      <c r="AC112" s="13"/>
      <c r="AD112" s="13"/>
      <c r="AE112" s="13"/>
      <c r="AF112" s="13">
        <v>410.0</v>
      </c>
      <c r="AG112" s="13"/>
      <c r="AH112" s="13"/>
      <c r="AI112" s="13"/>
      <c r="AJ112" s="13"/>
      <c r="AK112" s="13"/>
      <c r="AL112" s="13"/>
      <c r="AM112" s="13"/>
      <c r="AN112" s="13"/>
      <c r="AO112" s="13"/>
      <c r="AP112" s="13"/>
      <c r="AQ112" s="13"/>
      <c r="AR112" s="13"/>
      <c r="AS112" s="13"/>
      <c r="AT112" s="13"/>
      <c r="AU112" s="13"/>
      <c r="AV112" s="13"/>
    </row>
    <row r="113">
      <c r="A113" s="6" t="s">
        <v>39</v>
      </c>
      <c r="B113" s="16" t="s">
        <v>362</v>
      </c>
      <c r="C113" s="8" t="s">
        <v>363</v>
      </c>
      <c r="D113" s="8" t="s">
        <v>42</v>
      </c>
      <c r="E113" s="8"/>
      <c r="F113" s="8" t="s">
        <v>43</v>
      </c>
      <c r="G113" s="9">
        <v>20.0</v>
      </c>
      <c r="H113" s="11">
        <v>340.0</v>
      </c>
      <c r="I113" s="10">
        <v>10.12</v>
      </c>
      <c r="J113" s="10">
        <v>505.99999999999994</v>
      </c>
      <c r="K113" s="11">
        <v>2.72000000216E11</v>
      </c>
      <c r="L113" s="15" t="s">
        <v>364</v>
      </c>
      <c r="M113" s="13"/>
      <c r="N113" s="13">
        <f t="shared" si="4"/>
        <v>340</v>
      </c>
      <c r="O113" s="13"/>
      <c r="P113" s="13"/>
      <c r="Q113" s="13"/>
      <c r="R113" s="13"/>
      <c r="S113" s="13"/>
      <c r="T113" s="13"/>
      <c r="U113" s="11">
        <v>20.0</v>
      </c>
      <c r="V113" s="13"/>
      <c r="W113" s="13"/>
      <c r="X113" s="13"/>
      <c r="Y113" s="13"/>
      <c r="Z113" s="13"/>
      <c r="AA113" s="13"/>
      <c r="AB113" s="13"/>
      <c r="AC113" s="13"/>
      <c r="AD113" s="13"/>
      <c r="AE113" s="13"/>
      <c r="AF113" s="11">
        <v>320.0</v>
      </c>
      <c r="AG113" s="13"/>
      <c r="AH113" s="13"/>
      <c r="AI113" s="13"/>
      <c r="AJ113" s="13"/>
      <c r="AK113" s="13"/>
      <c r="AL113" s="13"/>
      <c r="AM113" s="13"/>
      <c r="AN113" s="13"/>
      <c r="AO113" s="13"/>
      <c r="AP113" s="13"/>
      <c r="AQ113" s="13"/>
      <c r="AR113" s="13"/>
      <c r="AS113" s="13"/>
      <c r="AT113" s="13"/>
      <c r="AU113" s="13"/>
      <c r="AV113" s="13"/>
    </row>
    <row r="114">
      <c r="A114" s="6" t="s">
        <v>365</v>
      </c>
      <c r="B114" s="7" t="s">
        <v>366</v>
      </c>
      <c r="C114" s="8" t="s">
        <v>367</v>
      </c>
      <c r="D114" s="8" t="s">
        <v>42</v>
      </c>
      <c r="E114" s="8"/>
      <c r="F114" s="8" t="s">
        <v>43</v>
      </c>
      <c r="G114" s="9">
        <v>23.0</v>
      </c>
      <c r="H114" s="9">
        <v>23.0</v>
      </c>
      <c r="I114" s="10">
        <v>105.49</v>
      </c>
      <c r="J114" s="10">
        <v>527.4499999999999</v>
      </c>
      <c r="K114" s="11">
        <v>2.72000000223E11</v>
      </c>
      <c r="L114" s="15" t="s">
        <v>368</v>
      </c>
      <c r="M114" s="13"/>
      <c r="N114" s="13">
        <f t="shared" si="4"/>
        <v>23</v>
      </c>
      <c r="O114" s="13"/>
      <c r="P114" s="13"/>
      <c r="Q114" s="13"/>
      <c r="R114" s="13"/>
      <c r="S114" s="13"/>
      <c r="T114" s="13"/>
      <c r="U114" s="13"/>
      <c r="V114" s="13"/>
      <c r="W114" s="13"/>
      <c r="X114" s="11">
        <v>3.0</v>
      </c>
      <c r="Y114" s="13"/>
      <c r="Z114" s="13"/>
      <c r="AA114" s="13"/>
      <c r="AB114" s="11">
        <v>15.0</v>
      </c>
      <c r="AC114" s="13"/>
      <c r="AD114" s="13"/>
      <c r="AE114" s="13"/>
      <c r="AF114" s="13"/>
      <c r="AG114" s="13"/>
      <c r="AH114" s="11">
        <v>5.0</v>
      </c>
      <c r="AI114" s="13"/>
      <c r="AJ114" s="13"/>
      <c r="AK114" s="13"/>
      <c r="AL114" s="13"/>
      <c r="AM114" s="13"/>
      <c r="AN114" s="13"/>
      <c r="AO114" s="13"/>
      <c r="AP114" s="13"/>
      <c r="AQ114" s="13"/>
      <c r="AR114" s="13"/>
      <c r="AS114" s="13"/>
      <c r="AT114" s="13"/>
      <c r="AU114" s="13"/>
      <c r="AV114" s="13"/>
    </row>
    <row r="115">
      <c r="A115" s="6" t="s">
        <v>316</v>
      </c>
      <c r="B115" s="16" t="s">
        <v>369</v>
      </c>
      <c r="C115" s="8" t="s">
        <v>370</v>
      </c>
      <c r="D115" s="8" t="s">
        <v>42</v>
      </c>
      <c r="E115" s="8"/>
      <c r="F115" s="8" t="s">
        <v>43</v>
      </c>
      <c r="G115" s="10">
        <v>35.0</v>
      </c>
      <c r="H115" s="9">
        <v>45.0</v>
      </c>
      <c r="I115" s="10">
        <v>7.0</v>
      </c>
      <c r="J115" s="10">
        <v>245.0</v>
      </c>
      <c r="K115" s="11">
        <v>2.72000000908E11</v>
      </c>
      <c r="L115" s="15" t="s">
        <v>371</v>
      </c>
      <c r="M115" s="13"/>
      <c r="N115" s="13">
        <f t="shared" si="4"/>
        <v>45</v>
      </c>
      <c r="O115" s="13"/>
      <c r="P115" s="13"/>
      <c r="Q115" s="13"/>
      <c r="R115" s="13"/>
      <c r="S115" s="13"/>
      <c r="T115" s="13"/>
      <c r="U115" s="13"/>
      <c r="V115" s="13"/>
      <c r="W115" s="11">
        <v>10.0</v>
      </c>
      <c r="X115" s="13"/>
      <c r="Y115" s="13"/>
      <c r="Z115" s="13"/>
      <c r="AA115" s="13"/>
      <c r="AB115" s="13"/>
      <c r="AC115" s="13"/>
      <c r="AD115" s="13"/>
      <c r="AE115" s="13"/>
      <c r="AF115" s="11">
        <v>35.0</v>
      </c>
      <c r="AG115" s="13"/>
      <c r="AH115" s="13"/>
      <c r="AI115" s="13"/>
      <c r="AJ115" s="13"/>
      <c r="AK115" s="13"/>
      <c r="AL115" s="13"/>
      <c r="AM115" s="13"/>
      <c r="AN115" s="13"/>
      <c r="AO115" s="13"/>
      <c r="AP115" s="13"/>
      <c r="AQ115" s="13"/>
      <c r="AR115" s="13"/>
      <c r="AS115" s="13"/>
      <c r="AT115" s="13"/>
      <c r="AU115" s="13"/>
      <c r="AV115" s="13"/>
    </row>
    <row r="116">
      <c r="A116" s="8" t="s">
        <v>20</v>
      </c>
      <c r="B116" s="16" t="s">
        <v>372</v>
      </c>
      <c r="C116" s="8" t="s">
        <v>373</v>
      </c>
      <c r="D116" s="8" t="s">
        <v>42</v>
      </c>
      <c r="E116" s="8"/>
      <c r="F116" s="8" t="s">
        <v>48</v>
      </c>
      <c r="G116" s="10">
        <v>2.0</v>
      </c>
      <c r="H116" s="9">
        <v>10.0</v>
      </c>
      <c r="I116" s="10">
        <v>23.0</v>
      </c>
      <c r="J116" s="10">
        <v>23.0</v>
      </c>
      <c r="K116" s="11">
        <v>2.7200000068E11</v>
      </c>
      <c r="L116" s="15" t="s">
        <v>374</v>
      </c>
      <c r="M116" s="13"/>
      <c r="N116" s="13">
        <f t="shared" si="4"/>
        <v>10</v>
      </c>
      <c r="O116" s="13"/>
      <c r="P116" s="13"/>
      <c r="Q116" s="13"/>
      <c r="R116" s="13"/>
      <c r="S116" s="13"/>
      <c r="T116" s="13"/>
      <c r="U116" s="11">
        <v>10.0</v>
      </c>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row>
    <row r="117">
      <c r="A117" s="41" t="s">
        <v>35</v>
      </c>
      <c r="B117" s="42" t="s">
        <v>375</v>
      </c>
      <c r="C117" s="41" t="s">
        <v>376</v>
      </c>
      <c r="D117" s="41" t="s">
        <v>42</v>
      </c>
      <c r="E117" s="41"/>
      <c r="F117" s="41" t="s">
        <v>43</v>
      </c>
      <c r="G117" s="43">
        <v>3.0</v>
      </c>
      <c r="H117" s="44">
        <v>5.0</v>
      </c>
      <c r="I117" s="43">
        <v>34.6</v>
      </c>
      <c r="J117" s="43">
        <v>103.80000000000001</v>
      </c>
      <c r="K117" s="45">
        <v>2.72000000372E11</v>
      </c>
      <c r="L117" s="46" t="s">
        <v>377</v>
      </c>
      <c r="M117" s="47"/>
      <c r="N117" s="47">
        <f t="shared" si="4"/>
        <v>5</v>
      </c>
      <c r="O117" s="47"/>
      <c r="P117" s="47"/>
      <c r="Q117" s="47"/>
      <c r="R117" s="47"/>
      <c r="S117" s="47"/>
      <c r="T117" s="47"/>
      <c r="U117" s="47"/>
      <c r="V117" s="47"/>
      <c r="W117" s="47"/>
      <c r="X117" s="47"/>
      <c r="Y117" s="47"/>
      <c r="Z117" s="47"/>
      <c r="AA117" s="47"/>
      <c r="AB117" s="47"/>
      <c r="AC117" s="47"/>
      <c r="AD117" s="47"/>
      <c r="AE117" s="47"/>
      <c r="AF117" s="47"/>
      <c r="AG117" s="47"/>
      <c r="AH117" s="47"/>
      <c r="AI117" s="47"/>
      <c r="AJ117" s="45">
        <v>5.0</v>
      </c>
      <c r="AK117" s="47"/>
      <c r="AL117" s="47"/>
      <c r="AM117" s="47"/>
      <c r="AN117" s="47"/>
      <c r="AO117" s="47"/>
      <c r="AP117" s="47"/>
      <c r="AQ117" s="47"/>
      <c r="AR117" s="47"/>
      <c r="AS117" s="47"/>
      <c r="AT117" s="47"/>
      <c r="AU117" s="47"/>
      <c r="AV117" s="47"/>
    </row>
    <row r="118">
      <c r="A118" s="48" t="s">
        <v>378</v>
      </c>
      <c r="B118" s="49" t="s">
        <v>379</v>
      </c>
      <c r="C118" s="41" t="s">
        <v>380</v>
      </c>
      <c r="D118" s="41" t="s">
        <v>42</v>
      </c>
      <c r="E118" s="41"/>
      <c r="F118" s="41" t="s">
        <v>48</v>
      </c>
      <c r="G118" s="44">
        <v>71.0</v>
      </c>
      <c r="H118" s="44">
        <v>69.0</v>
      </c>
      <c r="I118" s="43">
        <v>85.4</v>
      </c>
      <c r="J118" s="43">
        <v>3928.4</v>
      </c>
      <c r="K118" s="45">
        <v>2.71000000306E11</v>
      </c>
      <c r="L118" s="46" t="s">
        <v>381</v>
      </c>
      <c r="M118" s="47"/>
      <c r="N118" s="47">
        <f t="shared" si="4"/>
        <v>69</v>
      </c>
      <c r="O118" s="47"/>
      <c r="P118" s="47"/>
      <c r="Q118" s="47"/>
      <c r="R118" s="47"/>
      <c r="S118" s="47"/>
      <c r="T118" s="47"/>
      <c r="U118" s="45">
        <v>1.0</v>
      </c>
      <c r="V118" s="47"/>
      <c r="W118" s="45">
        <v>15.0</v>
      </c>
      <c r="X118" s="45">
        <v>2.0</v>
      </c>
      <c r="Y118" s="47"/>
      <c r="Z118" s="47"/>
      <c r="AA118" s="47"/>
      <c r="AB118" s="45">
        <v>3.0</v>
      </c>
      <c r="AC118" s="47"/>
      <c r="AD118" s="47"/>
      <c r="AE118" s="47"/>
      <c r="AF118" s="45">
        <v>46.0</v>
      </c>
      <c r="AG118" s="47"/>
      <c r="AH118" s="45">
        <v>2.0</v>
      </c>
      <c r="AI118" s="47"/>
      <c r="AJ118" s="47"/>
      <c r="AK118" s="47"/>
      <c r="AL118" s="47"/>
      <c r="AM118" s="47"/>
      <c r="AN118" s="47"/>
      <c r="AO118" s="47"/>
      <c r="AP118" s="47"/>
      <c r="AQ118" s="47"/>
      <c r="AR118" s="47"/>
      <c r="AS118" s="47"/>
      <c r="AT118" s="47"/>
      <c r="AU118" s="47"/>
      <c r="AV118" s="47"/>
    </row>
    <row r="119">
      <c r="A119" s="41" t="s">
        <v>20</v>
      </c>
      <c r="B119" s="42" t="s">
        <v>382</v>
      </c>
      <c r="C119" s="41" t="s">
        <v>383</v>
      </c>
      <c r="D119" s="41" t="s">
        <v>42</v>
      </c>
      <c r="E119" s="41"/>
      <c r="F119" s="41" t="s">
        <v>48</v>
      </c>
      <c r="G119" s="43">
        <v>5.0</v>
      </c>
      <c r="H119" s="43">
        <v>2.0</v>
      </c>
      <c r="I119" s="43">
        <v>269.0</v>
      </c>
      <c r="J119" s="43">
        <v>538.0</v>
      </c>
      <c r="K119" s="45">
        <v>2.72000000852E11</v>
      </c>
      <c r="L119" s="46" t="s">
        <v>384</v>
      </c>
      <c r="M119" s="47"/>
      <c r="N119" s="47">
        <f t="shared" si="4"/>
        <v>2</v>
      </c>
      <c r="O119" s="47"/>
      <c r="P119" s="47"/>
      <c r="Q119" s="47"/>
      <c r="R119" s="47"/>
      <c r="S119" s="47"/>
      <c r="T119" s="47"/>
      <c r="U119" s="47"/>
      <c r="V119" s="47"/>
      <c r="W119" s="47"/>
      <c r="X119" s="47"/>
      <c r="Y119" s="47"/>
      <c r="Z119" s="47"/>
      <c r="AA119" s="47"/>
      <c r="AB119" s="47">
        <v>2.0</v>
      </c>
      <c r="AC119" s="47"/>
      <c r="AD119" s="47"/>
      <c r="AE119" s="47"/>
      <c r="AF119" s="47"/>
      <c r="AG119" s="47"/>
      <c r="AH119" s="47"/>
      <c r="AI119" s="47"/>
      <c r="AJ119" s="47"/>
      <c r="AK119" s="47"/>
      <c r="AL119" s="47"/>
      <c r="AM119" s="47"/>
      <c r="AN119" s="47"/>
      <c r="AO119" s="47"/>
      <c r="AP119" s="47"/>
      <c r="AQ119" s="47"/>
      <c r="AR119" s="47"/>
      <c r="AS119" s="47"/>
      <c r="AT119" s="47"/>
      <c r="AU119" s="47"/>
      <c r="AV119" s="47"/>
    </row>
    <row r="120">
      <c r="A120" s="41" t="s">
        <v>34</v>
      </c>
      <c r="B120" s="49" t="s">
        <v>385</v>
      </c>
      <c r="C120" s="41" t="s">
        <v>386</v>
      </c>
      <c r="D120" s="41" t="s">
        <v>42</v>
      </c>
      <c r="E120" s="41"/>
      <c r="F120" s="41" t="s">
        <v>43</v>
      </c>
      <c r="G120" s="43">
        <v>15.0</v>
      </c>
      <c r="H120" s="43">
        <v>15.0</v>
      </c>
      <c r="I120" s="43">
        <v>259.0</v>
      </c>
      <c r="J120" s="43">
        <v>3885.0</v>
      </c>
      <c r="K120" s="45">
        <v>2.7200000094E11</v>
      </c>
      <c r="L120" s="46" t="s">
        <v>387</v>
      </c>
      <c r="M120" s="47"/>
      <c r="N120" s="47">
        <f t="shared" si="4"/>
        <v>15</v>
      </c>
      <c r="O120" s="47"/>
      <c r="P120" s="47"/>
      <c r="Q120" s="47"/>
      <c r="R120" s="47"/>
      <c r="S120" s="47"/>
      <c r="T120" s="47"/>
      <c r="U120" s="47"/>
      <c r="V120" s="47"/>
      <c r="W120" s="47"/>
      <c r="X120" s="47"/>
      <c r="Y120" s="47"/>
      <c r="Z120" s="47"/>
      <c r="AA120" s="47"/>
      <c r="AB120" s="47"/>
      <c r="AC120" s="47"/>
      <c r="AD120" s="47"/>
      <c r="AE120" s="47"/>
      <c r="AF120" s="47"/>
      <c r="AG120" s="47"/>
      <c r="AH120" s="47"/>
      <c r="AI120" s="45">
        <v>15.0</v>
      </c>
      <c r="AJ120" s="47"/>
      <c r="AK120" s="47"/>
      <c r="AL120" s="47"/>
      <c r="AM120" s="47"/>
      <c r="AN120" s="47"/>
      <c r="AO120" s="47"/>
      <c r="AP120" s="47"/>
      <c r="AQ120" s="47"/>
      <c r="AR120" s="47"/>
      <c r="AS120" s="47"/>
      <c r="AT120" s="47"/>
      <c r="AU120" s="47"/>
      <c r="AV120" s="47"/>
    </row>
    <row r="121">
      <c r="A121" s="41" t="s">
        <v>26</v>
      </c>
      <c r="B121" s="42" t="s">
        <v>388</v>
      </c>
      <c r="C121" s="41" t="s">
        <v>389</v>
      </c>
      <c r="D121" s="41" t="s">
        <v>42</v>
      </c>
      <c r="E121" s="41"/>
      <c r="F121" s="41" t="s">
        <v>43</v>
      </c>
      <c r="G121" s="43">
        <v>200.0</v>
      </c>
      <c r="H121" s="43">
        <v>30.0</v>
      </c>
      <c r="I121" s="43">
        <v>150.0</v>
      </c>
      <c r="J121" s="43">
        <v>4500.0</v>
      </c>
      <c r="K121" s="45">
        <v>2.71000000316E11</v>
      </c>
      <c r="L121" s="46" t="s">
        <v>390</v>
      </c>
      <c r="M121" s="47"/>
      <c r="N121" s="47">
        <f t="shared" si="4"/>
        <v>30</v>
      </c>
      <c r="O121" s="47"/>
      <c r="P121" s="47"/>
      <c r="Q121" s="47"/>
      <c r="R121" s="47"/>
      <c r="S121" s="47"/>
      <c r="T121" s="47"/>
      <c r="U121" s="47"/>
      <c r="V121" s="47"/>
      <c r="W121" s="47"/>
      <c r="X121" s="47"/>
      <c r="Y121" s="47"/>
      <c r="Z121" s="47"/>
      <c r="AA121" s="45">
        <v>30.0</v>
      </c>
      <c r="AB121" s="47"/>
      <c r="AC121" s="47"/>
      <c r="AD121" s="47"/>
      <c r="AE121" s="47"/>
      <c r="AF121" s="47"/>
      <c r="AG121" s="47"/>
      <c r="AH121" s="47"/>
      <c r="AI121" s="47"/>
      <c r="AJ121" s="47"/>
      <c r="AK121" s="47"/>
      <c r="AL121" s="47"/>
      <c r="AM121" s="47"/>
      <c r="AN121" s="47"/>
      <c r="AO121" s="47"/>
      <c r="AP121" s="47"/>
      <c r="AQ121" s="47"/>
      <c r="AR121" s="47"/>
      <c r="AS121" s="47"/>
      <c r="AT121" s="47"/>
      <c r="AU121" s="47"/>
      <c r="AV121" s="47"/>
    </row>
    <row r="122">
      <c r="A122" s="41" t="s">
        <v>26</v>
      </c>
      <c r="B122" s="50" t="s">
        <v>391</v>
      </c>
      <c r="C122" s="41" t="s">
        <v>392</v>
      </c>
      <c r="D122" s="41" t="s">
        <v>47</v>
      </c>
      <c r="E122" s="41"/>
      <c r="F122" s="41" t="s">
        <v>48</v>
      </c>
      <c r="G122" s="43">
        <v>1.0</v>
      </c>
      <c r="H122" s="43">
        <v>1.0</v>
      </c>
      <c r="I122" s="43">
        <v>2040.0</v>
      </c>
      <c r="J122" s="43">
        <v>2040.0</v>
      </c>
      <c r="K122" s="45">
        <v>2.710000001E11</v>
      </c>
      <c r="L122" s="46" t="s">
        <v>393</v>
      </c>
      <c r="M122" s="47"/>
      <c r="N122" s="47">
        <f t="shared" si="4"/>
        <v>1</v>
      </c>
      <c r="O122" s="47"/>
      <c r="P122" s="47"/>
      <c r="Q122" s="47"/>
      <c r="R122" s="47"/>
      <c r="S122" s="47"/>
      <c r="T122" s="47"/>
      <c r="U122" s="47"/>
      <c r="V122" s="47"/>
      <c r="W122" s="47"/>
      <c r="X122" s="47"/>
      <c r="Y122" s="47"/>
      <c r="Z122" s="47"/>
      <c r="AA122" s="47">
        <v>1.0</v>
      </c>
      <c r="AB122" s="47"/>
      <c r="AC122" s="47"/>
      <c r="AD122" s="47"/>
      <c r="AE122" s="47"/>
      <c r="AF122" s="47"/>
      <c r="AG122" s="47"/>
      <c r="AH122" s="47"/>
      <c r="AI122" s="47"/>
      <c r="AJ122" s="47"/>
      <c r="AK122" s="47"/>
      <c r="AL122" s="47"/>
      <c r="AM122" s="47"/>
      <c r="AN122" s="47"/>
      <c r="AO122" s="47"/>
      <c r="AP122" s="47"/>
      <c r="AQ122" s="47"/>
      <c r="AR122" s="47"/>
      <c r="AS122" s="47"/>
      <c r="AT122" s="47"/>
      <c r="AU122" s="47"/>
      <c r="AV122" s="47"/>
    </row>
    <row r="123">
      <c r="A123" s="41" t="s">
        <v>35</v>
      </c>
      <c r="B123" s="49" t="s">
        <v>394</v>
      </c>
      <c r="C123" s="41" t="s">
        <v>395</v>
      </c>
      <c r="D123" s="41" t="s">
        <v>42</v>
      </c>
      <c r="E123" s="41"/>
      <c r="F123" s="41" t="s">
        <v>43</v>
      </c>
      <c r="G123" s="43">
        <v>3.0</v>
      </c>
      <c r="H123" s="44">
        <v>5.0</v>
      </c>
      <c r="I123" s="43">
        <v>52.55</v>
      </c>
      <c r="J123" s="43">
        <v>157.64999999999998</v>
      </c>
      <c r="K123" s="45">
        <v>2.72000000757E11</v>
      </c>
      <c r="L123" s="46" t="s">
        <v>396</v>
      </c>
      <c r="M123" s="47"/>
      <c r="N123" s="47">
        <f t="shared" si="4"/>
        <v>5</v>
      </c>
      <c r="O123" s="47"/>
      <c r="P123" s="47"/>
      <c r="Q123" s="47"/>
      <c r="R123" s="47"/>
      <c r="S123" s="47"/>
      <c r="T123" s="47"/>
      <c r="U123" s="47"/>
      <c r="V123" s="47"/>
      <c r="W123" s="47"/>
      <c r="X123" s="47"/>
      <c r="Y123" s="47"/>
      <c r="Z123" s="47"/>
      <c r="AA123" s="47"/>
      <c r="AB123" s="47"/>
      <c r="AC123" s="47"/>
      <c r="AD123" s="47"/>
      <c r="AE123" s="47"/>
      <c r="AF123" s="47"/>
      <c r="AG123" s="47"/>
      <c r="AH123" s="47"/>
      <c r="AI123" s="47"/>
      <c r="AJ123" s="45">
        <v>5.0</v>
      </c>
      <c r="AK123" s="47"/>
      <c r="AL123" s="47"/>
      <c r="AM123" s="47"/>
      <c r="AN123" s="47"/>
      <c r="AO123" s="47"/>
      <c r="AP123" s="47"/>
      <c r="AQ123" s="47"/>
      <c r="AR123" s="47"/>
      <c r="AS123" s="47"/>
      <c r="AT123" s="47"/>
      <c r="AU123" s="47"/>
      <c r="AV123" s="47"/>
    </row>
    <row r="124">
      <c r="A124" s="48" t="s">
        <v>397</v>
      </c>
      <c r="B124" s="42" t="s">
        <v>398</v>
      </c>
      <c r="C124" s="51">
        <v>439126.0</v>
      </c>
      <c r="D124" s="41" t="s">
        <v>42</v>
      </c>
      <c r="E124" s="41"/>
      <c r="F124" s="41" t="s">
        <v>43</v>
      </c>
      <c r="G124" s="43">
        <v>10.0</v>
      </c>
      <c r="H124" s="44">
        <v>62.0</v>
      </c>
      <c r="I124" s="44">
        <v>45.0</v>
      </c>
      <c r="J124" s="43">
        <v>136.8</v>
      </c>
      <c r="K124" s="48">
        <v>2.72000000833E11</v>
      </c>
      <c r="L124" s="41"/>
      <c r="M124" s="41"/>
      <c r="N124" s="48">
        <v>62.0</v>
      </c>
      <c r="O124" s="41"/>
      <c r="P124" s="41"/>
      <c r="Q124" s="48">
        <v>10.0</v>
      </c>
      <c r="R124" s="41"/>
      <c r="S124" s="41"/>
      <c r="T124" s="41"/>
      <c r="U124" s="41"/>
      <c r="V124" s="41"/>
      <c r="W124" s="41"/>
      <c r="X124" s="48">
        <v>12.0</v>
      </c>
      <c r="Y124" s="41"/>
      <c r="Z124" s="41"/>
      <c r="AA124" s="47"/>
      <c r="AB124" s="47"/>
      <c r="AC124" s="47"/>
      <c r="AD124" s="47"/>
      <c r="AE124" s="45">
        <v>5.0</v>
      </c>
      <c r="AF124" s="45">
        <v>15.0</v>
      </c>
      <c r="AG124" s="47"/>
      <c r="AH124" s="47"/>
      <c r="AI124" s="47"/>
      <c r="AJ124" s="45">
        <v>12.0</v>
      </c>
      <c r="AK124" s="47"/>
      <c r="AL124" s="45">
        <v>20.0</v>
      </c>
      <c r="AM124" s="47"/>
      <c r="AN124" s="47"/>
      <c r="AO124" s="47"/>
      <c r="AP124" s="47"/>
      <c r="AQ124" s="47"/>
      <c r="AR124" s="47"/>
      <c r="AS124" s="47"/>
      <c r="AT124" s="47"/>
      <c r="AU124" s="47"/>
      <c r="AV124" s="47"/>
    </row>
    <row r="125">
      <c r="A125" s="41" t="s">
        <v>15</v>
      </c>
      <c r="B125" s="52" t="s">
        <v>399</v>
      </c>
      <c r="C125" s="41" t="s">
        <v>400</v>
      </c>
      <c r="D125" s="41" t="s">
        <v>42</v>
      </c>
      <c r="E125" s="41"/>
      <c r="F125" s="41" t="s">
        <v>48</v>
      </c>
      <c r="G125" s="43">
        <v>10.0</v>
      </c>
      <c r="H125" s="43">
        <v>10.0</v>
      </c>
      <c r="I125" s="43">
        <v>75.0</v>
      </c>
      <c r="J125" s="43">
        <v>750.0</v>
      </c>
      <c r="K125" s="48">
        <v>2.7200000022E11</v>
      </c>
      <c r="L125" s="41"/>
      <c r="M125" s="41"/>
      <c r="N125" s="47">
        <f t="shared" ref="N125:N188" si="5">SUM(O125:AM125)</f>
        <v>10</v>
      </c>
      <c r="O125" s="41"/>
      <c r="P125" s="41"/>
      <c r="Q125" s="41"/>
      <c r="R125" s="41"/>
      <c r="S125" s="41"/>
      <c r="T125" s="41"/>
      <c r="U125" s="41"/>
      <c r="V125" s="41"/>
      <c r="W125" s="41"/>
      <c r="X125" s="41"/>
      <c r="Y125" s="41"/>
      <c r="Z125" s="41"/>
      <c r="AA125" s="47"/>
      <c r="AB125" s="47"/>
      <c r="AC125" s="47"/>
      <c r="AD125" s="47"/>
      <c r="AE125" s="47"/>
      <c r="AF125" s="47">
        <v>10.0</v>
      </c>
      <c r="AG125" s="47"/>
      <c r="AH125" s="47"/>
      <c r="AI125" s="47"/>
      <c r="AJ125" s="47"/>
      <c r="AK125" s="47"/>
      <c r="AL125" s="47"/>
      <c r="AM125" s="47"/>
      <c r="AN125" s="47"/>
      <c r="AO125" s="47"/>
      <c r="AP125" s="47"/>
      <c r="AQ125" s="47"/>
      <c r="AR125" s="47"/>
      <c r="AS125" s="47"/>
      <c r="AT125" s="47"/>
      <c r="AU125" s="47"/>
      <c r="AV125" s="47"/>
    </row>
    <row r="126">
      <c r="A126" s="41" t="s">
        <v>26</v>
      </c>
      <c r="B126" s="49" t="s">
        <v>401</v>
      </c>
      <c r="C126" s="41" t="s">
        <v>402</v>
      </c>
      <c r="D126" s="41" t="s">
        <v>42</v>
      </c>
      <c r="E126" s="41"/>
      <c r="F126" s="41" t="s">
        <v>43</v>
      </c>
      <c r="G126" s="43">
        <v>13.0</v>
      </c>
      <c r="H126" s="44">
        <v>13.0</v>
      </c>
      <c r="I126" s="44">
        <v>35.0</v>
      </c>
      <c r="J126" s="43">
        <v>1500.0</v>
      </c>
      <c r="K126" s="45">
        <v>2.72000000826E11</v>
      </c>
      <c r="L126" s="46" t="s">
        <v>403</v>
      </c>
      <c r="M126" s="47"/>
      <c r="N126" s="47">
        <f t="shared" si="5"/>
        <v>13</v>
      </c>
      <c r="O126" s="47"/>
      <c r="P126" s="47"/>
      <c r="Q126" s="47"/>
      <c r="R126" s="47"/>
      <c r="S126" s="47"/>
      <c r="T126" s="47"/>
      <c r="U126" s="47"/>
      <c r="V126" s="47"/>
      <c r="W126" s="47"/>
      <c r="X126" s="47"/>
      <c r="Y126" s="47"/>
      <c r="Z126" s="47"/>
      <c r="AA126" s="45">
        <v>13.0</v>
      </c>
      <c r="AB126" s="47"/>
      <c r="AC126" s="47"/>
      <c r="AD126" s="47"/>
      <c r="AE126" s="47"/>
      <c r="AF126" s="47"/>
      <c r="AG126" s="47"/>
      <c r="AH126" s="47"/>
      <c r="AI126" s="47"/>
      <c r="AJ126" s="47"/>
      <c r="AK126" s="47"/>
      <c r="AL126" s="47"/>
      <c r="AM126" s="47"/>
      <c r="AN126" s="47"/>
      <c r="AO126" s="47"/>
      <c r="AP126" s="47"/>
      <c r="AQ126" s="47"/>
      <c r="AR126" s="47"/>
      <c r="AS126" s="47"/>
      <c r="AT126" s="47"/>
      <c r="AU126" s="47"/>
      <c r="AV126" s="47"/>
    </row>
    <row r="127">
      <c r="A127" s="48" t="s">
        <v>404</v>
      </c>
      <c r="B127" s="49" t="s">
        <v>405</v>
      </c>
      <c r="C127" s="41" t="s">
        <v>406</v>
      </c>
      <c r="D127" s="41" t="s">
        <v>242</v>
      </c>
      <c r="E127" s="41"/>
      <c r="F127" s="41" t="s">
        <v>43</v>
      </c>
      <c r="G127" s="44">
        <v>24.0</v>
      </c>
      <c r="H127" s="44">
        <v>24.0</v>
      </c>
      <c r="I127" s="44">
        <v>42.0</v>
      </c>
      <c r="J127" s="43">
        <v>640.0</v>
      </c>
      <c r="K127" s="45">
        <v>2.72000000523E11</v>
      </c>
      <c r="L127" s="46" t="s">
        <v>403</v>
      </c>
      <c r="M127" s="47"/>
      <c r="N127" s="47">
        <f t="shared" si="5"/>
        <v>24</v>
      </c>
      <c r="O127" s="47"/>
      <c r="P127" s="47"/>
      <c r="Q127" s="47"/>
      <c r="R127" s="47"/>
      <c r="S127" s="47"/>
      <c r="T127" s="47"/>
      <c r="U127" s="47"/>
      <c r="V127" s="47"/>
      <c r="W127" s="47"/>
      <c r="X127" s="47"/>
      <c r="Y127" s="47"/>
      <c r="Z127" s="47"/>
      <c r="AA127" s="45">
        <v>4.0</v>
      </c>
      <c r="AB127" s="47"/>
      <c r="AC127" s="47"/>
      <c r="AD127" s="47"/>
      <c r="AE127" s="47"/>
      <c r="AF127" s="47"/>
      <c r="AG127" s="47"/>
      <c r="AH127" s="47"/>
      <c r="AI127" s="47"/>
      <c r="AJ127" s="47"/>
      <c r="AK127" s="47"/>
      <c r="AL127" s="47">
        <v>20.0</v>
      </c>
      <c r="AM127" s="47"/>
      <c r="AN127" s="47"/>
      <c r="AO127" s="47"/>
      <c r="AP127" s="47"/>
      <c r="AQ127" s="47"/>
      <c r="AR127" s="47"/>
      <c r="AS127" s="47"/>
      <c r="AT127" s="47"/>
      <c r="AU127" s="47"/>
      <c r="AV127" s="47"/>
    </row>
    <row r="128">
      <c r="A128" s="41" t="s">
        <v>32</v>
      </c>
      <c r="B128" s="42" t="s">
        <v>407</v>
      </c>
      <c r="C128" s="41" t="s">
        <v>408</v>
      </c>
      <c r="D128" s="41" t="s">
        <v>242</v>
      </c>
      <c r="E128" s="41"/>
      <c r="F128" s="41" t="s">
        <v>43</v>
      </c>
      <c r="G128" s="43">
        <v>4.0</v>
      </c>
      <c r="H128" s="44">
        <v>5.0</v>
      </c>
      <c r="I128" s="44">
        <v>60.0</v>
      </c>
      <c r="J128" s="43">
        <v>110.0</v>
      </c>
      <c r="K128" s="45">
        <v>2.72000000221E11</v>
      </c>
      <c r="L128" s="46" t="s">
        <v>409</v>
      </c>
      <c r="M128" s="47"/>
      <c r="N128" s="47">
        <f t="shared" si="5"/>
        <v>5</v>
      </c>
      <c r="O128" s="47"/>
      <c r="P128" s="47"/>
      <c r="Q128" s="47"/>
      <c r="R128" s="47"/>
      <c r="S128" s="47"/>
      <c r="T128" s="47"/>
      <c r="U128" s="47"/>
      <c r="V128" s="47"/>
      <c r="W128" s="47"/>
      <c r="X128" s="47"/>
      <c r="Y128" s="47"/>
      <c r="Z128" s="47"/>
      <c r="AA128" s="47"/>
      <c r="AB128" s="47"/>
      <c r="AC128" s="47"/>
      <c r="AD128" s="47"/>
      <c r="AE128" s="47"/>
      <c r="AF128" s="47"/>
      <c r="AG128" s="45">
        <v>5.0</v>
      </c>
      <c r="AH128" s="47"/>
      <c r="AI128" s="47"/>
      <c r="AJ128" s="47"/>
      <c r="AK128" s="47"/>
      <c r="AL128" s="47"/>
      <c r="AM128" s="47"/>
      <c r="AN128" s="47"/>
      <c r="AO128" s="47"/>
      <c r="AP128" s="47"/>
      <c r="AQ128" s="47"/>
      <c r="AR128" s="47"/>
      <c r="AS128" s="47"/>
      <c r="AT128" s="47"/>
      <c r="AU128" s="47"/>
      <c r="AV128" s="47"/>
    </row>
    <row r="129">
      <c r="A129" s="41" t="s">
        <v>26</v>
      </c>
      <c r="B129" s="49" t="s">
        <v>410</v>
      </c>
      <c r="C129" s="41" t="s">
        <v>411</v>
      </c>
      <c r="D129" s="41" t="s">
        <v>42</v>
      </c>
      <c r="E129" s="41"/>
      <c r="F129" s="41" t="s">
        <v>43</v>
      </c>
      <c r="G129" s="43">
        <v>1.0</v>
      </c>
      <c r="H129" s="43">
        <v>1.0</v>
      </c>
      <c r="I129" s="44">
        <v>500.0</v>
      </c>
      <c r="J129" s="43">
        <v>460.0</v>
      </c>
      <c r="K129" s="45">
        <v>2.71000000368E11</v>
      </c>
      <c r="L129" s="46" t="s">
        <v>412</v>
      </c>
      <c r="M129" s="47"/>
      <c r="N129" s="47">
        <f t="shared" si="5"/>
        <v>1</v>
      </c>
      <c r="O129" s="47"/>
      <c r="P129" s="47"/>
      <c r="Q129" s="47"/>
      <c r="R129" s="47"/>
      <c r="S129" s="47"/>
      <c r="T129" s="47"/>
      <c r="U129" s="47"/>
      <c r="V129" s="47"/>
      <c r="W129" s="47"/>
      <c r="X129" s="47"/>
      <c r="Y129" s="47"/>
      <c r="Z129" s="47"/>
      <c r="AA129" s="45">
        <v>1.0</v>
      </c>
      <c r="AB129" s="47"/>
      <c r="AC129" s="47"/>
      <c r="AD129" s="47"/>
      <c r="AE129" s="47"/>
      <c r="AF129" s="47"/>
      <c r="AG129" s="47"/>
      <c r="AH129" s="47"/>
      <c r="AI129" s="47"/>
      <c r="AJ129" s="47"/>
      <c r="AK129" s="47"/>
      <c r="AL129" s="47"/>
      <c r="AM129" s="47"/>
      <c r="AN129" s="47"/>
      <c r="AO129" s="47"/>
      <c r="AP129" s="47"/>
      <c r="AQ129" s="47"/>
      <c r="AR129" s="47"/>
      <c r="AS129" s="47"/>
      <c r="AT129" s="47"/>
      <c r="AU129" s="47"/>
      <c r="AV129" s="47"/>
    </row>
    <row r="130">
      <c r="A130" s="41" t="s">
        <v>31</v>
      </c>
      <c r="B130" s="42" t="s">
        <v>413</v>
      </c>
      <c r="C130" s="41" t="s">
        <v>414</v>
      </c>
      <c r="D130" s="41" t="s">
        <v>42</v>
      </c>
      <c r="E130" s="41"/>
      <c r="F130" s="41" t="s">
        <v>43</v>
      </c>
      <c r="G130" s="43">
        <v>5.0</v>
      </c>
      <c r="H130" s="43">
        <v>5.0</v>
      </c>
      <c r="I130" s="43">
        <v>117.16</v>
      </c>
      <c r="J130" s="43">
        <v>585.8</v>
      </c>
      <c r="K130" s="45">
        <v>2.72000000924E11</v>
      </c>
      <c r="L130" s="46" t="s">
        <v>415</v>
      </c>
      <c r="M130" s="47"/>
      <c r="N130" s="47">
        <f t="shared" si="5"/>
        <v>5</v>
      </c>
      <c r="O130" s="47"/>
      <c r="P130" s="47"/>
      <c r="Q130" s="47"/>
      <c r="R130" s="47"/>
      <c r="S130" s="47"/>
      <c r="T130" s="47"/>
      <c r="U130" s="47"/>
      <c r="V130" s="47"/>
      <c r="W130" s="47"/>
      <c r="X130" s="47"/>
      <c r="Y130" s="47"/>
      <c r="Z130" s="47"/>
      <c r="AA130" s="47"/>
      <c r="AB130" s="47"/>
      <c r="AC130" s="47"/>
      <c r="AD130" s="47"/>
      <c r="AE130" s="47"/>
      <c r="AF130" s="47">
        <v>5.0</v>
      </c>
      <c r="AG130" s="47"/>
      <c r="AH130" s="47"/>
      <c r="AI130" s="47"/>
      <c r="AJ130" s="47"/>
      <c r="AK130" s="47"/>
      <c r="AL130" s="47"/>
      <c r="AM130" s="47"/>
      <c r="AN130" s="47"/>
      <c r="AO130" s="47"/>
      <c r="AP130" s="47"/>
      <c r="AQ130" s="47"/>
      <c r="AR130" s="47"/>
      <c r="AS130" s="47"/>
      <c r="AT130" s="47"/>
      <c r="AU130" s="47"/>
      <c r="AV130" s="47"/>
    </row>
    <row r="131">
      <c r="A131" s="41" t="s">
        <v>26</v>
      </c>
      <c r="B131" s="42" t="s">
        <v>416</v>
      </c>
      <c r="C131" s="41" t="s">
        <v>417</v>
      </c>
      <c r="D131" s="41" t="s">
        <v>47</v>
      </c>
      <c r="E131" s="41"/>
      <c r="F131" s="41" t="s">
        <v>43</v>
      </c>
      <c r="G131" s="43">
        <v>10.0</v>
      </c>
      <c r="H131" s="43">
        <v>5.0</v>
      </c>
      <c r="I131" s="43">
        <v>31.87</v>
      </c>
      <c r="J131" s="43">
        <v>159.35</v>
      </c>
      <c r="K131" s="45">
        <v>2.7200000023E11</v>
      </c>
      <c r="L131" s="46" t="s">
        <v>418</v>
      </c>
      <c r="M131" s="47"/>
      <c r="N131" s="47">
        <f t="shared" si="5"/>
        <v>10</v>
      </c>
      <c r="O131" s="47"/>
      <c r="P131" s="47"/>
      <c r="Q131" s="47"/>
      <c r="R131" s="47"/>
      <c r="S131" s="47"/>
      <c r="T131" s="47"/>
      <c r="U131" s="47"/>
      <c r="V131" s="47"/>
      <c r="W131" s="53">
        <v>5.0</v>
      </c>
      <c r="X131" s="47"/>
      <c r="Y131" s="47"/>
      <c r="Z131" s="47"/>
      <c r="AA131" s="47">
        <v>5.0</v>
      </c>
      <c r="AB131" s="47"/>
      <c r="AC131" s="47"/>
      <c r="AD131" s="47"/>
      <c r="AE131" s="47"/>
      <c r="AF131" s="47"/>
      <c r="AG131" s="47"/>
      <c r="AH131" s="47"/>
      <c r="AI131" s="47"/>
      <c r="AJ131" s="47"/>
      <c r="AK131" s="47"/>
      <c r="AL131" s="47"/>
      <c r="AM131" s="47"/>
      <c r="AN131" s="47"/>
      <c r="AO131" s="47"/>
      <c r="AP131" s="47"/>
      <c r="AQ131" s="47"/>
      <c r="AR131" s="47"/>
      <c r="AS131" s="47"/>
      <c r="AT131" s="47"/>
      <c r="AU131" s="47"/>
      <c r="AV131" s="47"/>
    </row>
    <row r="132">
      <c r="A132" s="41" t="s">
        <v>26</v>
      </c>
      <c r="B132" s="42" t="s">
        <v>419</v>
      </c>
      <c r="C132" s="41" t="s">
        <v>420</v>
      </c>
      <c r="D132" s="41" t="s">
        <v>47</v>
      </c>
      <c r="E132" s="41"/>
      <c r="F132" s="41" t="s">
        <v>43</v>
      </c>
      <c r="G132" s="43">
        <v>10.0</v>
      </c>
      <c r="H132" s="43">
        <v>5.0</v>
      </c>
      <c r="I132" s="43">
        <v>50.0</v>
      </c>
      <c r="J132" s="43">
        <v>250.0</v>
      </c>
      <c r="K132" s="45">
        <v>2.72000000228E11</v>
      </c>
      <c r="L132" s="46" t="s">
        <v>418</v>
      </c>
      <c r="M132" s="47"/>
      <c r="N132" s="47">
        <f t="shared" si="5"/>
        <v>10</v>
      </c>
      <c r="O132" s="47"/>
      <c r="P132" s="47"/>
      <c r="Q132" s="47"/>
      <c r="R132" s="47"/>
      <c r="S132" s="47"/>
      <c r="T132" s="47"/>
      <c r="U132" s="47"/>
      <c r="V132" s="47"/>
      <c r="W132" s="53">
        <v>5.0</v>
      </c>
      <c r="X132" s="47"/>
      <c r="Y132" s="47"/>
      <c r="Z132" s="47"/>
      <c r="AA132" s="47">
        <v>5.0</v>
      </c>
      <c r="AB132" s="47"/>
      <c r="AC132" s="47"/>
      <c r="AD132" s="47"/>
      <c r="AE132" s="47"/>
      <c r="AF132" s="47"/>
      <c r="AG132" s="47"/>
      <c r="AH132" s="47"/>
      <c r="AI132" s="47"/>
      <c r="AJ132" s="47"/>
      <c r="AK132" s="47"/>
      <c r="AL132" s="47"/>
      <c r="AM132" s="47"/>
      <c r="AN132" s="47"/>
      <c r="AO132" s="47"/>
      <c r="AP132" s="47"/>
      <c r="AQ132" s="47"/>
      <c r="AR132" s="47"/>
      <c r="AS132" s="47"/>
      <c r="AT132" s="47"/>
      <c r="AU132" s="47"/>
      <c r="AV132" s="47"/>
    </row>
    <row r="133">
      <c r="A133" s="41" t="s">
        <v>26</v>
      </c>
      <c r="B133" s="42" t="s">
        <v>421</v>
      </c>
      <c r="C133" s="41" t="s">
        <v>422</v>
      </c>
      <c r="D133" s="41" t="s">
        <v>42</v>
      </c>
      <c r="E133" s="41"/>
      <c r="F133" s="41" t="s">
        <v>48</v>
      </c>
      <c r="G133" s="43">
        <v>1.0</v>
      </c>
      <c r="H133" s="43">
        <v>1.0</v>
      </c>
      <c r="I133" s="43">
        <v>1350.0</v>
      </c>
      <c r="J133" s="43">
        <v>1350.0</v>
      </c>
      <c r="K133" s="45">
        <v>2.71000000369E11</v>
      </c>
      <c r="L133" s="46" t="s">
        <v>423</v>
      </c>
      <c r="M133" s="47"/>
      <c r="N133" s="47">
        <f t="shared" si="5"/>
        <v>1</v>
      </c>
      <c r="O133" s="47"/>
      <c r="P133" s="47"/>
      <c r="Q133" s="47"/>
      <c r="R133" s="47"/>
      <c r="S133" s="47"/>
      <c r="T133" s="47"/>
      <c r="U133" s="47"/>
      <c r="V133" s="47"/>
      <c r="W133" s="47"/>
      <c r="X133" s="47"/>
      <c r="Y133" s="47"/>
      <c r="Z133" s="47"/>
      <c r="AA133" s="45">
        <v>1.0</v>
      </c>
      <c r="AB133" s="47"/>
      <c r="AC133" s="47"/>
      <c r="AD133" s="47"/>
      <c r="AE133" s="47"/>
      <c r="AF133" s="47"/>
      <c r="AG133" s="47"/>
      <c r="AH133" s="47"/>
      <c r="AI133" s="47"/>
      <c r="AJ133" s="47"/>
      <c r="AK133" s="47"/>
      <c r="AL133" s="47"/>
      <c r="AM133" s="47"/>
      <c r="AN133" s="47"/>
      <c r="AO133" s="47"/>
      <c r="AP133" s="47"/>
      <c r="AQ133" s="47"/>
      <c r="AR133" s="47"/>
      <c r="AS133" s="47"/>
      <c r="AT133" s="47"/>
      <c r="AU133" s="47"/>
      <c r="AV133" s="47"/>
    </row>
    <row r="134">
      <c r="A134" s="41" t="s">
        <v>26</v>
      </c>
      <c r="B134" s="42" t="s">
        <v>424</v>
      </c>
      <c r="C134" s="41" t="s">
        <v>422</v>
      </c>
      <c r="D134" s="41" t="s">
        <v>42</v>
      </c>
      <c r="E134" s="41"/>
      <c r="F134" s="41" t="s">
        <v>48</v>
      </c>
      <c r="G134" s="43">
        <v>1.0</v>
      </c>
      <c r="H134" s="43">
        <v>1.0</v>
      </c>
      <c r="I134" s="43">
        <v>1350.0</v>
      </c>
      <c r="J134" s="43">
        <v>1350.0</v>
      </c>
      <c r="K134" s="45">
        <v>2.7100000037E11</v>
      </c>
      <c r="L134" s="46" t="s">
        <v>423</v>
      </c>
      <c r="M134" s="47"/>
      <c r="N134" s="47">
        <f t="shared" si="5"/>
        <v>1</v>
      </c>
      <c r="O134" s="47"/>
      <c r="P134" s="47"/>
      <c r="Q134" s="47"/>
      <c r="R134" s="47"/>
      <c r="S134" s="47"/>
      <c r="T134" s="47"/>
      <c r="U134" s="47"/>
      <c r="V134" s="47"/>
      <c r="W134" s="47"/>
      <c r="X134" s="47"/>
      <c r="Y134" s="47"/>
      <c r="Z134" s="47"/>
      <c r="AA134" s="45">
        <v>1.0</v>
      </c>
      <c r="AB134" s="47"/>
      <c r="AC134" s="47"/>
      <c r="AD134" s="47"/>
      <c r="AE134" s="47"/>
      <c r="AF134" s="47"/>
      <c r="AG134" s="47"/>
      <c r="AH134" s="47"/>
      <c r="AI134" s="47"/>
      <c r="AJ134" s="47"/>
      <c r="AK134" s="47"/>
      <c r="AL134" s="47"/>
      <c r="AM134" s="47"/>
      <c r="AN134" s="47"/>
      <c r="AO134" s="47"/>
      <c r="AP134" s="47"/>
      <c r="AQ134" s="47"/>
      <c r="AR134" s="47"/>
      <c r="AS134" s="47"/>
      <c r="AT134" s="47"/>
      <c r="AU134" s="47"/>
      <c r="AV134" s="47"/>
    </row>
    <row r="135">
      <c r="A135" s="41" t="s">
        <v>31</v>
      </c>
      <c r="B135" s="42" t="s">
        <v>425</v>
      </c>
      <c r="C135" s="51">
        <v>394774.0</v>
      </c>
      <c r="D135" s="41" t="s">
        <v>42</v>
      </c>
      <c r="E135" s="41"/>
      <c r="F135" s="41" t="s">
        <v>48</v>
      </c>
      <c r="G135" s="43">
        <v>1.0</v>
      </c>
      <c r="H135" s="43">
        <v>1.0</v>
      </c>
      <c r="I135" s="44">
        <v>3799.9</v>
      </c>
      <c r="J135" s="43">
        <v>4799.9</v>
      </c>
      <c r="K135" s="45">
        <v>2.71000000371E11</v>
      </c>
      <c r="L135" s="46" t="s">
        <v>426</v>
      </c>
      <c r="M135" s="47"/>
      <c r="N135" s="47">
        <f t="shared" si="5"/>
        <v>1</v>
      </c>
      <c r="O135" s="47"/>
      <c r="P135" s="47"/>
      <c r="Q135" s="47"/>
      <c r="R135" s="47"/>
      <c r="S135" s="47"/>
      <c r="T135" s="47"/>
      <c r="U135" s="47"/>
      <c r="V135" s="47"/>
      <c r="W135" s="47"/>
      <c r="X135" s="47"/>
      <c r="Y135" s="47"/>
      <c r="Z135" s="47"/>
      <c r="AA135" s="47"/>
      <c r="AB135" s="47"/>
      <c r="AC135" s="47"/>
      <c r="AD135" s="47"/>
      <c r="AE135" s="47"/>
      <c r="AF135" s="47">
        <v>1.0</v>
      </c>
      <c r="AG135" s="47"/>
      <c r="AH135" s="47"/>
      <c r="AI135" s="47"/>
      <c r="AJ135" s="47"/>
      <c r="AK135" s="47"/>
      <c r="AL135" s="47"/>
      <c r="AM135" s="47"/>
      <c r="AN135" s="47"/>
      <c r="AO135" s="47"/>
      <c r="AP135" s="47"/>
      <c r="AQ135" s="47"/>
      <c r="AR135" s="47"/>
      <c r="AS135" s="47"/>
      <c r="AT135" s="47"/>
      <c r="AU135" s="47"/>
      <c r="AV135" s="47"/>
    </row>
    <row r="136">
      <c r="A136" s="48" t="s">
        <v>427</v>
      </c>
      <c r="B136" s="42" t="s">
        <v>428</v>
      </c>
      <c r="C136" s="41" t="s">
        <v>429</v>
      </c>
      <c r="D136" s="41" t="s">
        <v>42</v>
      </c>
      <c r="E136" s="41"/>
      <c r="F136" s="41" t="s">
        <v>43</v>
      </c>
      <c r="G136" s="44">
        <v>37.0</v>
      </c>
      <c r="H136" s="44">
        <v>37.0</v>
      </c>
      <c r="I136" s="43">
        <v>13.79</v>
      </c>
      <c r="J136" s="43">
        <v>441.28</v>
      </c>
      <c r="K136" s="45">
        <v>2.72000000131E11</v>
      </c>
      <c r="L136" s="46" t="s">
        <v>430</v>
      </c>
      <c r="M136" s="47"/>
      <c r="N136" s="47">
        <f t="shared" si="5"/>
        <v>37</v>
      </c>
      <c r="O136" s="41"/>
      <c r="P136" s="41"/>
      <c r="Q136" s="41"/>
      <c r="R136" s="41"/>
      <c r="S136" s="41"/>
      <c r="T136" s="41"/>
      <c r="U136" s="41"/>
      <c r="V136" s="41"/>
      <c r="W136" s="48">
        <v>32.0</v>
      </c>
      <c r="X136" s="41"/>
      <c r="Y136" s="41"/>
      <c r="Z136" s="41"/>
      <c r="AA136" s="41"/>
      <c r="AB136" s="41"/>
      <c r="AC136" s="41"/>
      <c r="AD136" s="41"/>
      <c r="AE136" s="41"/>
      <c r="AF136" s="41"/>
      <c r="AG136" s="41"/>
      <c r="AH136" s="48">
        <v>5.0</v>
      </c>
      <c r="AI136" s="41"/>
      <c r="AJ136" s="41"/>
      <c r="AK136" s="41"/>
      <c r="AL136" s="41"/>
      <c r="AM136" s="41"/>
      <c r="AN136" s="41"/>
      <c r="AO136" s="41"/>
      <c r="AP136" s="41"/>
      <c r="AQ136" s="41"/>
      <c r="AR136" s="41"/>
      <c r="AS136" s="41"/>
      <c r="AT136" s="41"/>
      <c r="AU136" s="41"/>
      <c r="AV136" s="41"/>
    </row>
    <row r="137">
      <c r="A137" s="41" t="s">
        <v>26</v>
      </c>
      <c r="B137" s="54" t="s">
        <v>431</v>
      </c>
      <c r="C137" s="41" t="s">
        <v>432</v>
      </c>
      <c r="D137" s="41" t="s">
        <v>47</v>
      </c>
      <c r="E137" s="41"/>
      <c r="F137" s="41" t="s">
        <v>48</v>
      </c>
      <c r="G137" s="43">
        <v>1.0</v>
      </c>
      <c r="H137" s="43">
        <v>1.0</v>
      </c>
      <c r="I137" s="44">
        <v>1400.0</v>
      </c>
      <c r="J137" s="43">
        <v>1200.0</v>
      </c>
      <c r="K137" s="45">
        <v>2.71000000372E11</v>
      </c>
      <c r="L137" s="55" t="s">
        <v>433</v>
      </c>
      <c r="M137" s="47"/>
      <c r="N137" s="47">
        <f t="shared" si="5"/>
        <v>1</v>
      </c>
      <c r="O137" s="47"/>
      <c r="P137" s="47"/>
      <c r="Q137" s="47"/>
      <c r="R137" s="47"/>
      <c r="S137" s="47"/>
      <c r="T137" s="47"/>
      <c r="U137" s="47"/>
      <c r="V137" s="47"/>
      <c r="W137" s="47"/>
      <c r="X137" s="47"/>
      <c r="Y137" s="47"/>
      <c r="Z137" s="47"/>
      <c r="AA137" s="47">
        <v>1.0</v>
      </c>
      <c r="AB137" s="47"/>
      <c r="AC137" s="47"/>
      <c r="AD137" s="47"/>
      <c r="AE137" s="47"/>
      <c r="AF137" s="47"/>
      <c r="AG137" s="47"/>
      <c r="AH137" s="47"/>
      <c r="AI137" s="47"/>
      <c r="AJ137" s="47"/>
      <c r="AK137" s="47"/>
      <c r="AL137" s="47"/>
      <c r="AM137" s="47"/>
      <c r="AN137" s="47"/>
      <c r="AO137" s="47"/>
      <c r="AP137" s="47"/>
      <c r="AQ137" s="47"/>
      <c r="AR137" s="47"/>
      <c r="AS137" s="47"/>
      <c r="AT137" s="47"/>
      <c r="AU137" s="47"/>
      <c r="AV137" s="47"/>
    </row>
    <row r="138">
      <c r="A138" s="41" t="s">
        <v>26</v>
      </c>
      <c r="B138" s="54" t="s">
        <v>434</v>
      </c>
      <c r="C138" s="41" t="s">
        <v>435</v>
      </c>
      <c r="D138" s="41" t="s">
        <v>47</v>
      </c>
      <c r="E138" s="41"/>
      <c r="F138" s="41" t="s">
        <v>48</v>
      </c>
      <c r="G138" s="43">
        <v>1.0</v>
      </c>
      <c r="H138" s="43">
        <v>1.0</v>
      </c>
      <c r="I138" s="44">
        <v>1400.0</v>
      </c>
      <c r="J138" s="43">
        <v>1200.0</v>
      </c>
      <c r="K138" s="45">
        <v>2.71000000373E11</v>
      </c>
      <c r="L138" s="55" t="s">
        <v>436</v>
      </c>
      <c r="M138" s="47"/>
      <c r="N138" s="47">
        <f t="shared" si="5"/>
        <v>1</v>
      </c>
      <c r="O138" s="47"/>
      <c r="P138" s="47"/>
      <c r="Q138" s="47"/>
      <c r="R138" s="47"/>
      <c r="S138" s="47"/>
      <c r="T138" s="47"/>
      <c r="U138" s="47"/>
      <c r="V138" s="47"/>
      <c r="W138" s="47"/>
      <c r="X138" s="47"/>
      <c r="Y138" s="47"/>
      <c r="Z138" s="47"/>
      <c r="AA138" s="47">
        <v>1.0</v>
      </c>
      <c r="AB138" s="47"/>
      <c r="AC138" s="47"/>
      <c r="AD138" s="47"/>
      <c r="AE138" s="47"/>
      <c r="AF138" s="47"/>
      <c r="AG138" s="47"/>
      <c r="AH138" s="47"/>
      <c r="AI138" s="47"/>
      <c r="AJ138" s="47"/>
      <c r="AK138" s="47"/>
      <c r="AL138" s="47"/>
      <c r="AM138" s="47"/>
      <c r="AN138" s="47"/>
      <c r="AO138" s="47"/>
      <c r="AP138" s="47"/>
      <c r="AQ138" s="47"/>
      <c r="AR138" s="47"/>
      <c r="AS138" s="47"/>
      <c r="AT138" s="47"/>
      <c r="AU138" s="47"/>
      <c r="AV138" s="47"/>
    </row>
    <row r="139">
      <c r="A139" s="48" t="s">
        <v>427</v>
      </c>
      <c r="B139" s="49" t="s">
        <v>437</v>
      </c>
      <c r="C139" s="41" t="s">
        <v>438</v>
      </c>
      <c r="D139" s="41" t="s">
        <v>42</v>
      </c>
      <c r="E139" s="41"/>
      <c r="F139" s="41" t="s">
        <v>48</v>
      </c>
      <c r="G139" s="44">
        <v>21.0</v>
      </c>
      <c r="H139" s="44">
        <v>21.0</v>
      </c>
      <c r="I139" s="43">
        <v>1419.42</v>
      </c>
      <c r="J139" s="43">
        <v>1419.42</v>
      </c>
      <c r="K139" s="45">
        <v>2.71000000241E11</v>
      </c>
      <c r="L139" s="46" t="s">
        <v>439</v>
      </c>
      <c r="M139" s="47"/>
      <c r="N139" s="47">
        <f t="shared" si="5"/>
        <v>21</v>
      </c>
      <c r="O139" s="47"/>
      <c r="P139" s="47"/>
      <c r="Q139" s="47"/>
      <c r="R139" s="47"/>
      <c r="S139" s="47"/>
      <c r="T139" s="47"/>
      <c r="U139" s="47"/>
      <c r="V139" s="47"/>
      <c r="W139" s="45">
        <v>10.0</v>
      </c>
      <c r="X139" s="47"/>
      <c r="Y139" s="47"/>
      <c r="Z139" s="47"/>
      <c r="AA139" s="47"/>
      <c r="AB139" s="47"/>
      <c r="AC139" s="47"/>
      <c r="AD139" s="47"/>
      <c r="AE139" s="47"/>
      <c r="AF139" s="45">
        <v>10.0</v>
      </c>
      <c r="AG139" s="47"/>
      <c r="AH139" s="45">
        <v>1.0</v>
      </c>
      <c r="AI139" s="47"/>
      <c r="AJ139" s="47"/>
      <c r="AK139" s="47"/>
      <c r="AL139" s="47"/>
      <c r="AM139" s="47"/>
      <c r="AN139" s="47"/>
      <c r="AO139" s="47"/>
      <c r="AP139" s="47"/>
      <c r="AQ139" s="47"/>
      <c r="AR139" s="47"/>
      <c r="AS139" s="47"/>
      <c r="AT139" s="47"/>
      <c r="AU139" s="47"/>
      <c r="AV139" s="47"/>
    </row>
    <row r="140">
      <c r="A140" s="41" t="s">
        <v>31</v>
      </c>
      <c r="B140" s="49" t="s">
        <v>440</v>
      </c>
      <c r="C140" s="41" t="s">
        <v>441</v>
      </c>
      <c r="D140" s="41" t="s">
        <v>42</v>
      </c>
      <c r="E140" s="41"/>
      <c r="F140" s="41" t="s">
        <v>48</v>
      </c>
      <c r="G140" s="43">
        <v>7.0</v>
      </c>
      <c r="H140" s="43">
        <v>7.0</v>
      </c>
      <c r="I140" s="43">
        <v>650.0</v>
      </c>
      <c r="J140" s="43">
        <v>4550.0</v>
      </c>
      <c r="K140" s="45">
        <v>2.71000000361E11</v>
      </c>
      <c r="L140" s="46" t="s">
        <v>442</v>
      </c>
      <c r="M140" s="47"/>
      <c r="N140" s="47">
        <f t="shared" si="5"/>
        <v>7</v>
      </c>
      <c r="O140" s="47"/>
      <c r="P140" s="47"/>
      <c r="Q140" s="47"/>
      <c r="R140" s="47"/>
      <c r="S140" s="47"/>
      <c r="T140" s="47"/>
      <c r="U140" s="47"/>
      <c r="V140" s="47"/>
      <c r="W140" s="47"/>
      <c r="X140" s="47"/>
      <c r="Y140" s="47"/>
      <c r="Z140" s="47"/>
      <c r="AA140" s="47"/>
      <c r="AB140" s="47"/>
      <c r="AC140" s="47"/>
      <c r="AD140" s="47"/>
      <c r="AE140" s="47"/>
      <c r="AF140" s="47">
        <v>7.0</v>
      </c>
      <c r="AG140" s="47"/>
      <c r="AH140" s="47"/>
      <c r="AI140" s="47"/>
      <c r="AJ140" s="47"/>
      <c r="AK140" s="47"/>
      <c r="AL140" s="47"/>
      <c r="AM140" s="47"/>
      <c r="AN140" s="47"/>
      <c r="AO140" s="47"/>
      <c r="AP140" s="47"/>
      <c r="AQ140" s="47"/>
      <c r="AR140" s="47"/>
      <c r="AS140" s="47"/>
      <c r="AT140" s="47"/>
      <c r="AU140" s="47"/>
      <c r="AV140" s="47"/>
    </row>
    <row r="141">
      <c r="A141" s="48" t="s">
        <v>28</v>
      </c>
      <c r="B141" s="42" t="s">
        <v>443</v>
      </c>
      <c r="C141" s="41" t="s">
        <v>444</v>
      </c>
      <c r="D141" s="41" t="s">
        <v>42</v>
      </c>
      <c r="E141" s="41"/>
      <c r="F141" s="41" t="s">
        <v>43</v>
      </c>
      <c r="G141" s="43">
        <v>1.0</v>
      </c>
      <c r="H141" s="43">
        <v>1.0</v>
      </c>
      <c r="I141" s="44">
        <v>688.48</v>
      </c>
      <c r="J141" s="43">
        <v>432.0</v>
      </c>
      <c r="K141" s="45">
        <v>2.71000000243E11</v>
      </c>
      <c r="L141" s="46" t="s">
        <v>445</v>
      </c>
      <c r="M141" s="47"/>
      <c r="N141" s="47">
        <f t="shared" si="5"/>
        <v>1</v>
      </c>
      <c r="O141" s="47"/>
      <c r="P141" s="47"/>
      <c r="Q141" s="47"/>
      <c r="R141" s="47"/>
      <c r="S141" s="47"/>
      <c r="T141" s="47"/>
      <c r="U141" s="47"/>
      <c r="V141" s="47"/>
      <c r="W141" s="47"/>
      <c r="X141" s="47"/>
      <c r="Y141" s="47"/>
      <c r="Z141" s="47"/>
      <c r="AA141" s="47"/>
      <c r="AB141" s="47"/>
      <c r="AC141" s="45">
        <v>1.0</v>
      </c>
      <c r="AD141" s="47"/>
      <c r="AE141" s="47"/>
      <c r="AF141" s="47"/>
      <c r="AG141" s="47"/>
      <c r="AH141" s="47"/>
      <c r="AI141" s="47"/>
      <c r="AJ141" s="47"/>
      <c r="AK141" s="47"/>
      <c r="AL141" s="47"/>
      <c r="AM141" s="47"/>
      <c r="AN141" s="47"/>
      <c r="AO141" s="47"/>
      <c r="AP141" s="47"/>
      <c r="AQ141" s="47"/>
      <c r="AR141" s="47"/>
      <c r="AS141" s="47"/>
      <c r="AT141" s="47"/>
      <c r="AU141" s="47"/>
      <c r="AV141" s="47"/>
    </row>
    <row r="142">
      <c r="A142" s="41" t="s">
        <v>31</v>
      </c>
      <c r="B142" s="42" t="s">
        <v>446</v>
      </c>
      <c r="C142" s="41" t="s">
        <v>447</v>
      </c>
      <c r="D142" s="41" t="s">
        <v>448</v>
      </c>
      <c r="E142" s="41"/>
      <c r="F142" s="41" t="s">
        <v>48</v>
      </c>
      <c r="G142" s="43">
        <v>1.0</v>
      </c>
      <c r="H142" s="43">
        <v>1.0</v>
      </c>
      <c r="I142" s="43">
        <v>1513.78</v>
      </c>
      <c r="J142" s="43">
        <v>1513.78</v>
      </c>
      <c r="K142" s="45">
        <v>2.71000000374E11</v>
      </c>
      <c r="L142" s="46" t="s">
        <v>449</v>
      </c>
      <c r="M142" s="47"/>
      <c r="N142" s="47">
        <f t="shared" si="5"/>
        <v>1</v>
      </c>
      <c r="O142" s="47"/>
      <c r="P142" s="47"/>
      <c r="Q142" s="47"/>
      <c r="R142" s="47"/>
      <c r="S142" s="47"/>
      <c r="T142" s="47"/>
      <c r="U142" s="47"/>
      <c r="V142" s="47"/>
      <c r="W142" s="47"/>
      <c r="X142" s="47"/>
      <c r="Y142" s="47"/>
      <c r="Z142" s="47"/>
      <c r="AA142" s="47"/>
      <c r="AB142" s="47"/>
      <c r="AC142" s="47"/>
      <c r="AD142" s="47"/>
      <c r="AE142" s="47"/>
      <c r="AF142" s="47">
        <v>1.0</v>
      </c>
      <c r="AG142" s="47"/>
      <c r="AH142" s="47"/>
      <c r="AI142" s="47"/>
      <c r="AJ142" s="47"/>
      <c r="AK142" s="47"/>
      <c r="AL142" s="47"/>
      <c r="AM142" s="47"/>
      <c r="AN142" s="47"/>
      <c r="AO142" s="47"/>
      <c r="AP142" s="47"/>
      <c r="AQ142" s="47"/>
      <c r="AR142" s="47"/>
      <c r="AS142" s="47"/>
      <c r="AT142" s="47"/>
      <c r="AU142" s="47"/>
      <c r="AV142" s="47"/>
    </row>
    <row r="143">
      <c r="A143" s="48" t="s">
        <v>450</v>
      </c>
      <c r="B143" s="49" t="s">
        <v>451</v>
      </c>
      <c r="C143" s="41" t="s">
        <v>452</v>
      </c>
      <c r="D143" s="41" t="s">
        <v>42</v>
      </c>
      <c r="E143" s="41"/>
      <c r="F143" s="41" t="s">
        <v>48</v>
      </c>
      <c r="G143" s="44">
        <v>17.0</v>
      </c>
      <c r="H143" s="44">
        <v>17.0</v>
      </c>
      <c r="I143" s="44">
        <v>49.9</v>
      </c>
      <c r="J143" s="43">
        <v>209.3</v>
      </c>
      <c r="K143" s="45">
        <v>2.71000000176E11</v>
      </c>
      <c r="L143" s="46" t="s">
        <v>453</v>
      </c>
      <c r="M143" s="47"/>
      <c r="N143" s="47">
        <f t="shared" si="5"/>
        <v>17</v>
      </c>
      <c r="O143" s="47"/>
      <c r="P143" s="47"/>
      <c r="Q143" s="47"/>
      <c r="R143" s="47"/>
      <c r="S143" s="47"/>
      <c r="T143" s="47"/>
      <c r="U143" s="47"/>
      <c r="V143" s="47"/>
      <c r="W143" s="47"/>
      <c r="X143" s="47"/>
      <c r="Y143" s="47"/>
      <c r="Z143" s="47"/>
      <c r="AA143" s="47"/>
      <c r="AB143" s="45">
        <v>10.0</v>
      </c>
      <c r="AC143" s="47"/>
      <c r="AD143" s="47"/>
      <c r="AE143" s="47"/>
      <c r="AF143" s="45">
        <v>7.0</v>
      </c>
      <c r="AG143" s="47"/>
      <c r="AH143" s="47"/>
      <c r="AI143" s="47"/>
      <c r="AJ143" s="47"/>
      <c r="AK143" s="47"/>
      <c r="AL143" s="47"/>
      <c r="AM143" s="47"/>
      <c r="AN143" s="47"/>
      <c r="AO143" s="47"/>
      <c r="AP143" s="47"/>
      <c r="AQ143" s="47"/>
      <c r="AR143" s="47"/>
      <c r="AS143" s="47"/>
      <c r="AT143" s="47"/>
      <c r="AU143" s="47"/>
      <c r="AV143" s="47"/>
    </row>
    <row r="144">
      <c r="A144" s="41" t="s">
        <v>31</v>
      </c>
      <c r="B144" s="49" t="s">
        <v>454</v>
      </c>
      <c r="C144" s="41" t="s">
        <v>455</v>
      </c>
      <c r="D144" s="41" t="s">
        <v>42</v>
      </c>
      <c r="E144" s="41"/>
      <c r="F144" s="41" t="s">
        <v>48</v>
      </c>
      <c r="G144" s="43">
        <v>7.0</v>
      </c>
      <c r="H144" s="43">
        <v>7.0</v>
      </c>
      <c r="I144" s="43">
        <v>48.29</v>
      </c>
      <c r="J144" s="43">
        <v>338.03</v>
      </c>
      <c r="K144" s="45">
        <v>2.71000000375E11</v>
      </c>
      <c r="L144" s="46" t="s">
        <v>456</v>
      </c>
      <c r="M144" s="47"/>
      <c r="N144" s="47">
        <f t="shared" si="5"/>
        <v>7</v>
      </c>
      <c r="O144" s="47"/>
      <c r="P144" s="47"/>
      <c r="Q144" s="47"/>
      <c r="R144" s="47"/>
      <c r="S144" s="47"/>
      <c r="T144" s="47"/>
      <c r="U144" s="47"/>
      <c r="V144" s="47"/>
      <c r="W144" s="47"/>
      <c r="X144" s="47"/>
      <c r="Y144" s="47"/>
      <c r="Z144" s="47"/>
      <c r="AA144" s="47"/>
      <c r="AB144" s="47"/>
      <c r="AC144" s="47"/>
      <c r="AD144" s="47"/>
      <c r="AE144" s="47"/>
      <c r="AF144" s="47">
        <v>7.0</v>
      </c>
      <c r="AG144" s="47"/>
      <c r="AH144" s="47"/>
      <c r="AI144" s="47"/>
      <c r="AJ144" s="47"/>
      <c r="AK144" s="47"/>
      <c r="AL144" s="47"/>
      <c r="AM144" s="47"/>
      <c r="AN144" s="47"/>
      <c r="AO144" s="47"/>
      <c r="AP144" s="47"/>
      <c r="AQ144" s="47"/>
      <c r="AR144" s="47"/>
      <c r="AS144" s="47"/>
      <c r="AT144" s="47"/>
      <c r="AU144" s="47"/>
      <c r="AV144" s="47"/>
    </row>
    <row r="145">
      <c r="A145" s="48" t="s">
        <v>34</v>
      </c>
      <c r="B145" s="49" t="s">
        <v>457</v>
      </c>
      <c r="C145" s="41" t="s">
        <v>458</v>
      </c>
      <c r="D145" s="41" t="s">
        <v>42</v>
      </c>
      <c r="E145" s="41"/>
      <c r="F145" s="41" t="s">
        <v>48</v>
      </c>
      <c r="G145" s="43">
        <v>3.0</v>
      </c>
      <c r="H145" s="43">
        <v>3.0</v>
      </c>
      <c r="I145" s="44">
        <v>1000.0</v>
      </c>
      <c r="J145" s="43">
        <v>2154.0</v>
      </c>
      <c r="K145" s="45">
        <v>2.71000000376E11</v>
      </c>
      <c r="L145" s="46" t="s">
        <v>459</v>
      </c>
      <c r="M145" s="47"/>
      <c r="N145" s="47">
        <f t="shared" si="5"/>
        <v>3</v>
      </c>
      <c r="O145" s="47"/>
      <c r="P145" s="47"/>
      <c r="Q145" s="47"/>
      <c r="R145" s="47"/>
      <c r="S145" s="47"/>
      <c r="T145" s="47"/>
      <c r="U145" s="47"/>
      <c r="V145" s="47"/>
      <c r="W145" s="47"/>
      <c r="X145" s="47"/>
      <c r="Y145" s="47"/>
      <c r="Z145" s="47"/>
      <c r="AA145" s="47"/>
      <c r="AB145" s="47"/>
      <c r="AC145" s="47"/>
      <c r="AD145" s="47"/>
      <c r="AE145" s="47"/>
      <c r="AF145" s="47"/>
      <c r="AG145" s="47"/>
      <c r="AH145" s="47"/>
      <c r="AI145" s="45">
        <v>3.0</v>
      </c>
      <c r="AJ145" s="47"/>
      <c r="AK145" s="47"/>
      <c r="AL145" s="47"/>
      <c r="AM145" s="47"/>
      <c r="AN145" s="47"/>
      <c r="AO145" s="47"/>
      <c r="AP145" s="47"/>
      <c r="AQ145" s="47"/>
      <c r="AR145" s="47"/>
      <c r="AS145" s="47"/>
      <c r="AT145" s="47"/>
      <c r="AU145" s="47"/>
      <c r="AV145" s="47"/>
    </row>
    <row r="146">
      <c r="A146" s="41" t="s">
        <v>31</v>
      </c>
      <c r="B146" s="42" t="s">
        <v>460</v>
      </c>
      <c r="C146" s="41" t="s">
        <v>461</v>
      </c>
      <c r="D146" s="41" t="s">
        <v>42</v>
      </c>
      <c r="E146" s="41"/>
      <c r="F146" s="41" t="s">
        <v>43</v>
      </c>
      <c r="G146" s="43">
        <v>20.0</v>
      </c>
      <c r="H146" s="43">
        <v>20.0</v>
      </c>
      <c r="I146" s="43">
        <v>29.0</v>
      </c>
      <c r="J146" s="43">
        <v>580.0</v>
      </c>
      <c r="K146" s="45">
        <v>2.72000000941E11</v>
      </c>
      <c r="L146" s="46" t="s">
        <v>462</v>
      </c>
      <c r="M146" s="47"/>
      <c r="N146" s="47">
        <f t="shared" si="5"/>
        <v>20</v>
      </c>
      <c r="O146" s="47"/>
      <c r="P146" s="47"/>
      <c r="Q146" s="47"/>
      <c r="R146" s="47"/>
      <c r="S146" s="47"/>
      <c r="T146" s="47"/>
      <c r="U146" s="47"/>
      <c r="V146" s="47"/>
      <c r="W146" s="47"/>
      <c r="X146" s="47"/>
      <c r="Y146" s="47"/>
      <c r="Z146" s="47"/>
      <c r="AA146" s="47"/>
      <c r="AB146" s="47"/>
      <c r="AC146" s="47"/>
      <c r="AD146" s="47"/>
      <c r="AE146" s="47"/>
      <c r="AF146" s="47">
        <v>20.0</v>
      </c>
      <c r="AG146" s="47"/>
      <c r="AH146" s="47"/>
      <c r="AI146" s="47"/>
      <c r="AJ146" s="47"/>
      <c r="AK146" s="47"/>
      <c r="AL146" s="47"/>
      <c r="AM146" s="47"/>
      <c r="AN146" s="47"/>
      <c r="AO146" s="47"/>
      <c r="AP146" s="47"/>
      <c r="AQ146" s="47"/>
      <c r="AR146" s="47"/>
      <c r="AS146" s="47"/>
      <c r="AT146" s="47"/>
      <c r="AU146" s="47"/>
      <c r="AV146" s="47"/>
    </row>
    <row r="147">
      <c r="A147" s="41" t="s">
        <v>31</v>
      </c>
      <c r="B147" s="42" t="s">
        <v>463</v>
      </c>
      <c r="C147" s="41" t="s">
        <v>464</v>
      </c>
      <c r="D147" s="41" t="s">
        <v>42</v>
      </c>
      <c r="E147" s="41"/>
      <c r="F147" s="41" t="s">
        <v>43</v>
      </c>
      <c r="G147" s="43">
        <v>20.0</v>
      </c>
      <c r="H147" s="43">
        <v>20.0</v>
      </c>
      <c r="I147" s="43">
        <v>57.0</v>
      </c>
      <c r="J147" s="43">
        <v>1140.0</v>
      </c>
      <c r="K147" s="45">
        <v>2.72000000942E11</v>
      </c>
      <c r="L147" s="46" t="s">
        <v>465</v>
      </c>
      <c r="M147" s="47"/>
      <c r="N147" s="47">
        <f t="shared" si="5"/>
        <v>20</v>
      </c>
      <c r="O147" s="47"/>
      <c r="P147" s="47"/>
      <c r="Q147" s="47"/>
      <c r="R147" s="47"/>
      <c r="S147" s="47"/>
      <c r="T147" s="47"/>
      <c r="U147" s="47"/>
      <c r="V147" s="47"/>
      <c r="W147" s="47"/>
      <c r="X147" s="47"/>
      <c r="Y147" s="47"/>
      <c r="Z147" s="47"/>
      <c r="AA147" s="47"/>
      <c r="AB147" s="47"/>
      <c r="AC147" s="47"/>
      <c r="AD147" s="47"/>
      <c r="AE147" s="47"/>
      <c r="AF147" s="47">
        <v>20.0</v>
      </c>
      <c r="AG147" s="47"/>
      <c r="AH147" s="47"/>
      <c r="AI147" s="47"/>
      <c r="AJ147" s="47"/>
      <c r="AK147" s="47"/>
      <c r="AL147" s="47"/>
      <c r="AM147" s="47"/>
      <c r="AN147" s="47"/>
      <c r="AO147" s="47"/>
      <c r="AP147" s="47"/>
      <c r="AQ147" s="47"/>
      <c r="AR147" s="47"/>
      <c r="AS147" s="47"/>
      <c r="AT147" s="47"/>
      <c r="AU147" s="47"/>
      <c r="AV147" s="47"/>
    </row>
    <row r="148">
      <c r="A148" s="41" t="s">
        <v>31</v>
      </c>
      <c r="B148" s="42" t="s">
        <v>466</v>
      </c>
      <c r="C148" s="41" t="s">
        <v>467</v>
      </c>
      <c r="D148" s="41" t="s">
        <v>42</v>
      </c>
      <c r="E148" s="41"/>
      <c r="F148" s="41" t="s">
        <v>43</v>
      </c>
      <c r="G148" s="43">
        <v>20.0</v>
      </c>
      <c r="H148" s="43">
        <v>20.0</v>
      </c>
      <c r="I148" s="43">
        <v>43.25</v>
      </c>
      <c r="J148" s="43">
        <v>865.0</v>
      </c>
      <c r="K148" s="45">
        <v>2.72000000943E11</v>
      </c>
      <c r="L148" s="46" t="s">
        <v>465</v>
      </c>
      <c r="M148" s="47"/>
      <c r="N148" s="47">
        <f t="shared" si="5"/>
        <v>20</v>
      </c>
      <c r="O148" s="47"/>
      <c r="P148" s="47"/>
      <c r="Q148" s="47"/>
      <c r="R148" s="47"/>
      <c r="S148" s="47"/>
      <c r="T148" s="47"/>
      <c r="U148" s="47"/>
      <c r="V148" s="47"/>
      <c r="W148" s="47"/>
      <c r="X148" s="47"/>
      <c r="Y148" s="47"/>
      <c r="Z148" s="47"/>
      <c r="AA148" s="47"/>
      <c r="AB148" s="47"/>
      <c r="AC148" s="47"/>
      <c r="AD148" s="47"/>
      <c r="AE148" s="47"/>
      <c r="AF148" s="47">
        <v>20.0</v>
      </c>
      <c r="AG148" s="47"/>
      <c r="AH148" s="47"/>
      <c r="AI148" s="47"/>
      <c r="AJ148" s="47"/>
      <c r="AK148" s="47"/>
      <c r="AL148" s="47"/>
      <c r="AM148" s="47"/>
      <c r="AN148" s="47"/>
      <c r="AO148" s="47"/>
      <c r="AP148" s="47"/>
      <c r="AQ148" s="47"/>
      <c r="AR148" s="47"/>
      <c r="AS148" s="47"/>
      <c r="AT148" s="47"/>
      <c r="AU148" s="47"/>
      <c r="AV148" s="47"/>
    </row>
    <row r="149">
      <c r="A149" s="41" t="s">
        <v>31</v>
      </c>
      <c r="B149" s="42" t="s">
        <v>468</v>
      </c>
      <c r="C149" s="41" t="s">
        <v>469</v>
      </c>
      <c r="D149" s="41" t="s">
        <v>42</v>
      </c>
      <c r="E149" s="41"/>
      <c r="F149" s="41" t="s">
        <v>43</v>
      </c>
      <c r="G149" s="43">
        <v>10.0</v>
      </c>
      <c r="H149" s="43">
        <v>10.0</v>
      </c>
      <c r="I149" s="44">
        <v>31.9</v>
      </c>
      <c r="J149" s="43">
        <v>169.0</v>
      </c>
      <c r="K149" s="45">
        <v>2.72000000944E11</v>
      </c>
      <c r="L149" s="46" t="s">
        <v>470</v>
      </c>
      <c r="M149" s="47"/>
      <c r="N149" s="47">
        <f t="shared" si="5"/>
        <v>10</v>
      </c>
      <c r="O149" s="47"/>
      <c r="P149" s="47"/>
      <c r="Q149" s="47"/>
      <c r="R149" s="47"/>
      <c r="S149" s="47"/>
      <c r="T149" s="47"/>
      <c r="U149" s="47"/>
      <c r="V149" s="47"/>
      <c r="W149" s="47"/>
      <c r="X149" s="47"/>
      <c r="Y149" s="47"/>
      <c r="Z149" s="47"/>
      <c r="AA149" s="47"/>
      <c r="AB149" s="47"/>
      <c r="AC149" s="47"/>
      <c r="AD149" s="47"/>
      <c r="AE149" s="47"/>
      <c r="AF149" s="47">
        <v>10.0</v>
      </c>
      <c r="AG149" s="47"/>
      <c r="AH149" s="47"/>
      <c r="AI149" s="47"/>
      <c r="AJ149" s="47"/>
      <c r="AK149" s="47"/>
      <c r="AL149" s="47"/>
      <c r="AM149" s="47"/>
      <c r="AN149" s="47"/>
      <c r="AO149" s="47"/>
      <c r="AP149" s="47"/>
      <c r="AQ149" s="47"/>
      <c r="AR149" s="47"/>
      <c r="AS149" s="47"/>
      <c r="AT149" s="47"/>
      <c r="AU149" s="47"/>
      <c r="AV149" s="47"/>
    </row>
    <row r="150">
      <c r="A150" s="41" t="s">
        <v>31</v>
      </c>
      <c r="B150" s="42" t="s">
        <v>471</v>
      </c>
      <c r="C150" s="41" t="s">
        <v>472</v>
      </c>
      <c r="D150" s="41" t="s">
        <v>42</v>
      </c>
      <c r="E150" s="41"/>
      <c r="F150" s="41" t="s">
        <v>43</v>
      </c>
      <c r="G150" s="43">
        <v>10.0</v>
      </c>
      <c r="H150" s="43">
        <v>10.0</v>
      </c>
      <c r="I150" s="43">
        <v>12.0</v>
      </c>
      <c r="J150" s="43">
        <v>120.0</v>
      </c>
      <c r="K150" s="45">
        <v>2.72000000945E11</v>
      </c>
      <c r="L150" s="46" t="s">
        <v>470</v>
      </c>
      <c r="M150" s="47"/>
      <c r="N150" s="47">
        <f t="shared" si="5"/>
        <v>10</v>
      </c>
      <c r="O150" s="47"/>
      <c r="P150" s="47"/>
      <c r="Q150" s="47"/>
      <c r="R150" s="47"/>
      <c r="S150" s="47"/>
      <c r="T150" s="47"/>
      <c r="U150" s="47"/>
      <c r="V150" s="47"/>
      <c r="W150" s="47"/>
      <c r="X150" s="47"/>
      <c r="Y150" s="47"/>
      <c r="Z150" s="47"/>
      <c r="AA150" s="47"/>
      <c r="AB150" s="47"/>
      <c r="AC150" s="47"/>
      <c r="AD150" s="47"/>
      <c r="AE150" s="47"/>
      <c r="AF150" s="47">
        <v>10.0</v>
      </c>
      <c r="AG150" s="47"/>
      <c r="AH150" s="47"/>
      <c r="AI150" s="47"/>
      <c r="AJ150" s="47"/>
      <c r="AK150" s="47"/>
      <c r="AL150" s="47"/>
      <c r="AM150" s="47"/>
      <c r="AN150" s="47"/>
      <c r="AO150" s="47"/>
      <c r="AP150" s="47"/>
      <c r="AQ150" s="47"/>
      <c r="AR150" s="47"/>
      <c r="AS150" s="47"/>
      <c r="AT150" s="47"/>
      <c r="AU150" s="47"/>
      <c r="AV150" s="47"/>
    </row>
    <row r="151">
      <c r="A151" s="41" t="s">
        <v>31</v>
      </c>
      <c r="B151" s="42" t="s">
        <v>473</v>
      </c>
      <c r="C151" s="41" t="s">
        <v>474</v>
      </c>
      <c r="D151" s="41" t="s">
        <v>42</v>
      </c>
      <c r="E151" s="41"/>
      <c r="F151" s="41" t="s">
        <v>43</v>
      </c>
      <c r="G151" s="43">
        <v>20.0</v>
      </c>
      <c r="H151" s="43">
        <v>20.0</v>
      </c>
      <c r="I151" s="43">
        <v>19.9</v>
      </c>
      <c r="J151" s="43">
        <v>398.0</v>
      </c>
      <c r="K151" s="45">
        <v>2.72000000946E11</v>
      </c>
      <c r="L151" s="46" t="s">
        <v>475</v>
      </c>
      <c r="M151" s="47"/>
      <c r="N151" s="47">
        <f t="shared" si="5"/>
        <v>20</v>
      </c>
      <c r="O151" s="47"/>
      <c r="P151" s="47"/>
      <c r="Q151" s="47"/>
      <c r="R151" s="47"/>
      <c r="S151" s="47"/>
      <c r="T151" s="47"/>
      <c r="U151" s="47"/>
      <c r="V151" s="47"/>
      <c r="W151" s="47"/>
      <c r="X151" s="47"/>
      <c r="Y151" s="47"/>
      <c r="Z151" s="47"/>
      <c r="AA151" s="47"/>
      <c r="AB151" s="47"/>
      <c r="AC151" s="47"/>
      <c r="AD151" s="47"/>
      <c r="AE151" s="47"/>
      <c r="AF151" s="47">
        <v>20.0</v>
      </c>
      <c r="AG151" s="47"/>
      <c r="AH151" s="47"/>
      <c r="AI151" s="47"/>
      <c r="AJ151" s="47"/>
      <c r="AK151" s="47"/>
      <c r="AL151" s="47"/>
      <c r="AM151" s="47"/>
      <c r="AN151" s="47"/>
      <c r="AO151" s="47"/>
      <c r="AP151" s="47"/>
      <c r="AQ151" s="47"/>
      <c r="AR151" s="47"/>
      <c r="AS151" s="47"/>
      <c r="AT151" s="47"/>
      <c r="AU151" s="47"/>
      <c r="AV151" s="47"/>
    </row>
    <row r="152">
      <c r="A152" s="41" t="s">
        <v>31</v>
      </c>
      <c r="B152" s="42" t="s">
        <v>476</v>
      </c>
      <c r="C152" s="41" t="s">
        <v>477</v>
      </c>
      <c r="D152" s="41" t="s">
        <v>42</v>
      </c>
      <c r="E152" s="41"/>
      <c r="F152" s="41" t="s">
        <v>43</v>
      </c>
      <c r="G152" s="43">
        <v>10.0</v>
      </c>
      <c r="H152" s="43">
        <v>10.0</v>
      </c>
      <c r="I152" s="43">
        <v>55.0</v>
      </c>
      <c r="J152" s="43">
        <v>550.0</v>
      </c>
      <c r="K152" s="45">
        <v>2.72000000947E11</v>
      </c>
      <c r="L152" s="46" t="s">
        <v>478</v>
      </c>
      <c r="M152" s="47"/>
      <c r="N152" s="47">
        <f t="shared" si="5"/>
        <v>10</v>
      </c>
      <c r="O152" s="47"/>
      <c r="P152" s="47"/>
      <c r="Q152" s="47"/>
      <c r="R152" s="47"/>
      <c r="S152" s="47"/>
      <c r="T152" s="47"/>
      <c r="U152" s="47"/>
      <c r="V152" s="47"/>
      <c r="W152" s="47"/>
      <c r="X152" s="47"/>
      <c r="Y152" s="47"/>
      <c r="Z152" s="47"/>
      <c r="AA152" s="47"/>
      <c r="AB152" s="47"/>
      <c r="AC152" s="47"/>
      <c r="AD152" s="47"/>
      <c r="AE152" s="47"/>
      <c r="AF152" s="47">
        <v>10.0</v>
      </c>
      <c r="AG152" s="47"/>
      <c r="AH152" s="47"/>
      <c r="AI152" s="47"/>
      <c r="AJ152" s="47"/>
      <c r="AK152" s="47"/>
      <c r="AL152" s="47"/>
      <c r="AM152" s="47"/>
      <c r="AN152" s="47"/>
      <c r="AO152" s="47"/>
      <c r="AP152" s="47"/>
      <c r="AQ152" s="47"/>
      <c r="AR152" s="47"/>
      <c r="AS152" s="47"/>
      <c r="AT152" s="47"/>
      <c r="AU152" s="47"/>
      <c r="AV152" s="47"/>
    </row>
    <row r="153">
      <c r="A153" s="41" t="s">
        <v>31</v>
      </c>
      <c r="B153" s="42" t="s">
        <v>479</v>
      </c>
      <c r="C153" s="41" t="s">
        <v>477</v>
      </c>
      <c r="D153" s="41" t="s">
        <v>42</v>
      </c>
      <c r="E153" s="41"/>
      <c r="F153" s="41" t="s">
        <v>43</v>
      </c>
      <c r="G153" s="43">
        <v>10.0</v>
      </c>
      <c r="H153" s="43">
        <v>10.0</v>
      </c>
      <c r="I153" s="43">
        <v>72.9</v>
      </c>
      <c r="J153" s="43">
        <v>729.0</v>
      </c>
      <c r="K153" s="45">
        <v>2.72000000948E11</v>
      </c>
      <c r="L153" s="46" t="s">
        <v>478</v>
      </c>
      <c r="M153" s="47"/>
      <c r="N153" s="47">
        <f t="shared" si="5"/>
        <v>10</v>
      </c>
      <c r="O153" s="47"/>
      <c r="P153" s="47"/>
      <c r="Q153" s="47"/>
      <c r="R153" s="47"/>
      <c r="S153" s="47"/>
      <c r="T153" s="47"/>
      <c r="U153" s="47"/>
      <c r="V153" s="47"/>
      <c r="W153" s="47"/>
      <c r="X153" s="47"/>
      <c r="Y153" s="47"/>
      <c r="Z153" s="47"/>
      <c r="AA153" s="47"/>
      <c r="AB153" s="47"/>
      <c r="AC153" s="47"/>
      <c r="AD153" s="47"/>
      <c r="AE153" s="47"/>
      <c r="AF153" s="47">
        <v>10.0</v>
      </c>
      <c r="AG153" s="47"/>
      <c r="AH153" s="47"/>
      <c r="AI153" s="47"/>
      <c r="AJ153" s="47"/>
      <c r="AK153" s="47"/>
      <c r="AL153" s="47"/>
      <c r="AM153" s="47"/>
      <c r="AN153" s="47"/>
      <c r="AO153" s="47"/>
      <c r="AP153" s="47"/>
      <c r="AQ153" s="47"/>
      <c r="AR153" s="47"/>
      <c r="AS153" s="47"/>
      <c r="AT153" s="47"/>
      <c r="AU153" s="47"/>
      <c r="AV153" s="47"/>
    </row>
    <row r="154">
      <c r="A154" s="41" t="s">
        <v>31</v>
      </c>
      <c r="B154" s="42" t="s">
        <v>480</v>
      </c>
      <c r="C154" s="41" t="s">
        <v>481</v>
      </c>
      <c r="D154" s="41" t="s">
        <v>42</v>
      </c>
      <c r="E154" s="41"/>
      <c r="F154" s="41" t="s">
        <v>43</v>
      </c>
      <c r="G154" s="43">
        <v>2.0</v>
      </c>
      <c r="H154" s="43">
        <v>10.0</v>
      </c>
      <c r="I154" s="43">
        <v>208.91</v>
      </c>
      <c r="J154" s="43">
        <v>2089.1</v>
      </c>
      <c r="K154" s="45">
        <v>2.720000006E11</v>
      </c>
      <c r="L154" s="46" t="s">
        <v>482</v>
      </c>
      <c r="M154" s="47"/>
      <c r="N154" s="47">
        <f t="shared" si="5"/>
        <v>10</v>
      </c>
      <c r="O154" s="47"/>
      <c r="P154" s="47"/>
      <c r="Q154" s="47"/>
      <c r="R154" s="47"/>
      <c r="S154" s="47"/>
      <c r="T154" s="47"/>
      <c r="U154" s="47"/>
      <c r="V154" s="47"/>
      <c r="W154" s="47"/>
      <c r="X154" s="47"/>
      <c r="Y154" s="47"/>
      <c r="Z154" s="47"/>
      <c r="AA154" s="47"/>
      <c r="AB154" s="47"/>
      <c r="AC154" s="47"/>
      <c r="AD154" s="47"/>
      <c r="AE154" s="47"/>
      <c r="AF154" s="47">
        <v>10.0</v>
      </c>
      <c r="AG154" s="47"/>
      <c r="AH154" s="47"/>
      <c r="AI154" s="47"/>
      <c r="AJ154" s="47"/>
      <c r="AK154" s="47"/>
      <c r="AL154" s="47"/>
      <c r="AM154" s="47"/>
      <c r="AN154" s="47"/>
      <c r="AO154" s="47"/>
      <c r="AP154" s="47"/>
      <c r="AQ154" s="47"/>
      <c r="AR154" s="47"/>
      <c r="AS154" s="47"/>
      <c r="AT154" s="47"/>
      <c r="AU154" s="47"/>
      <c r="AV154" s="47"/>
    </row>
    <row r="155">
      <c r="A155" s="41" t="s">
        <v>31</v>
      </c>
      <c r="B155" s="42" t="s">
        <v>483</v>
      </c>
      <c r="C155" s="41" t="s">
        <v>484</v>
      </c>
      <c r="D155" s="41" t="s">
        <v>42</v>
      </c>
      <c r="E155" s="41"/>
      <c r="F155" s="41" t="s">
        <v>43</v>
      </c>
      <c r="G155" s="43">
        <v>2.0</v>
      </c>
      <c r="H155" s="43">
        <v>2.0</v>
      </c>
      <c r="I155" s="43">
        <v>184.9</v>
      </c>
      <c r="J155" s="43">
        <v>369.8</v>
      </c>
      <c r="K155" s="45">
        <v>2.72000000601E11</v>
      </c>
      <c r="L155" s="46" t="s">
        <v>485</v>
      </c>
      <c r="M155" s="47"/>
      <c r="N155" s="47">
        <f t="shared" si="5"/>
        <v>2</v>
      </c>
      <c r="O155" s="47"/>
      <c r="P155" s="47"/>
      <c r="Q155" s="47"/>
      <c r="R155" s="47"/>
      <c r="S155" s="47"/>
      <c r="T155" s="47"/>
      <c r="U155" s="47"/>
      <c r="V155" s="47"/>
      <c r="W155" s="47"/>
      <c r="X155" s="47"/>
      <c r="Y155" s="47"/>
      <c r="Z155" s="47"/>
      <c r="AA155" s="47"/>
      <c r="AB155" s="47"/>
      <c r="AC155" s="47"/>
      <c r="AD155" s="47"/>
      <c r="AE155" s="47"/>
      <c r="AF155" s="47">
        <v>2.0</v>
      </c>
      <c r="AG155" s="47"/>
      <c r="AH155" s="47"/>
      <c r="AI155" s="47"/>
      <c r="AJ155" s="47"/>
      <c r="AK155" s="47"/>
      <c r="AL155" s="47"/>
      <c r="AM155" s="47"/>
      <c r="AN155" s="47"/>
      <c r="AO155" s="47"/>
      <c r="AP155" s="47"/>
      <c r="AQ155" s="47"/>
      <c r="AR155" s="47"/>
      <c r="AS155" s="47"/>
      <c r="AT155" s="47"/>
      <c r="AU155" s="47"/>
      <c r="AV155" s="47"/>
    </row>
    <row r="156">
      <c r="A156" s="41" t="s">
        <v>31</v>
      </c>
      <c r="B156" s="49" t="s">
        <v>486</v>
      </c>
      <c r="C156" s="41" t="s">
        <v>487</v>
      </c>
      <c r="D156" s="41" t="s">
        <v>42</v>
      </c>
      <c r="E156" s="41"/>
      <c r="F156" s="41" t="s">
        <v>48</v>
      </c>
      <c r="G156" s="43">
        <v>6.0</v>
      </c>
      <c r="H156" s="43">
        <v>6.0</v>
      </c>
      <c r="I156" s="43">
        <v>535.34</v>
      </c>
      <c r="J156" s="43">
        <v>3212.04</v>
      </c>
      <c r="K156" s="45">
        <v>2.71000000179E11</v>
      </c>
      <c r="L156" s="46" t="s">
        <v>488</v>
      </c>
      <c r="M156" s="47"/>
      <c r="N156" s="47">
        <f t="shared" si="5"/>
        <v>6</v>
      </c>
      <c r="O156" s="47"/>
      <c r="P156" s="47"/>
      <c r="Q156" s="47"/>
      <c r="R156" s="47"/>
      <c r="S156" s="47"/>
      <c r="T156" s="47"/>
      <c r="U156" s="47"/>
      <c r="V156" s="47"/>
      <c r="W156" s="45"/>
      <c r="X156" s="47"/>
      <c r="Y156" s="47"/>
      <c r="Z156" s="47"/>
      <c r="AA156" s="47"/>
      <c r="AB156" s="47"/>
      <c r="AC156" s="47"/>
      <c r="AD156" s="47"/>
      <c r="AE156" s="47"/>
      <c r="AF156" s="47">
        <v>6.0</v>
      </c>
      <c r="AG156" s="47"/>
      <c r="AH156" s="47"/>
      <c r="AI156" s="47"/>
      <c r="AJ156" s="47"/>
      <c r="AK156" s="47"/>
      <c r="AL156" s="47"/>
      <c r="AM156" s="47"/>
      <c r="AN156" s="47"/>
      <c r="AO156" s="47"/>
      <c r="AP156" s="47"/>
      <c r="AQ156" s="47"/>
      <c r="AR156" s="47"/>
      <c r="AS156" s="47"/>
      <c r="AT156" s="47"/>
      <c r="AU156" s="47"/>
      <c r="AV156" s="47"/>
    </row>
    <row r="157">
      <c r="A157" s="41" t="s">
        <v>31</v>
      </c>
      <c r="B157" s="41" t="s">
        <v>489</v>
      </c>
      <c r="C157" s="41" t="s">
        <v>490</v>
      </c>
      <c r="D157" s="41" t="s">
        <v>65</v>
      </c>
      <c r="E157" s="41"/>
      <c r="F157" s="41" t="s">
        <v>48</v>
      </c>
      <c r="G157" s="43">
        <v>15.0</v>
      </c>
      <c r="H157" s="43">
        <v>15.0</v>
      </c>
      <c r="I157" s="44">
        <v>400.0</v>
      </c>
      <c r="J157" s="43">
        <v>4500.0</v>
      </c>
      <c r="K157" s="45">
        <v>2.71000000053E11</v>
      </c>
      <c r="L157" s="46" t="s">
        <v>491</v>
      </c>
      <c r="M157" s="47"/>
      <c r="N157" s="47">
        <f t="shared" si="5"/>
        <v>17</v>
      </c>
      <c r="O157" s="47"/>
      <c r="P157" s="47"/>
      <c r="Q157" s="47"/>
      <c r="R157" s="47"/>
      <c r="S157" s="47"/>
      <c r="T157" s="47"/>
      <c r="U157" s="47"/>
      <c r="V157" s="47"/>
      <c r="W157" s="45">
        <v>2.0</v>
      </c>
      <c r="X157" s="47"/>
      <c r="Y157" s="47"/>
      <c r="Z157" s="47"/>
      <c r="AA157" s="47"/>
      <c r="AB157" s="47"/>
      <c r="AC157" s="47"/>
      <c r="AD157" s="47"/>
      <c r="AE157" s="47"/>
      <c r="AF157" s="47">
        <v>15.0</v>
      </c>
      <c r="AG157" s="47"/>
      <c r="AH157" s="47"/>
      <c r="AI157" s="47"/>
      <c r="AJ157" s="47"/>
      <c r="AK157" s="47"/>
      <c r="AL157" s="47"/>
      <c r="AM157" s="47"/>
      <c r="AN157" s="47"/>
      <c r="AO157" s="47"/>
      <c r="AP157" s="47"/>
      <c r="AQ157" s="47"/>
      <c r="AR157" s="47"/>
      <c r="AS157" s="47"/>
      <c r="AT157" s="47"/>
      <c r="AU157" s="47"/>
      <c r="AV157" s="47"/>
    </row>
    <row r="158">
      <c r="A158" s="41" t="s">
        <v>34</v>
      </c>
      <c r="B158" s="49" t="s">
        <v>492</v>
      </c>
      <c r="C158" s="41" t="s">
        <v>282</v>
      </c>
      <c r="D158" s="41" t="s">
        <v>42</v>
      </c>
      <c r="E158" s="41"/>
      <c r="F158" s="41" t="s">
        <v>43</v>
      </c>
      <c r="G158" s="43">
        <v>3.0</v>
      </c>
      <c r="H158" s="43">
        <v>3.0</v>
      </c>
      <c r="I158" s="43">
        <v>190.0</v>
      </c>
      <c r="J158" s="43">
        <v>570.0</v>
      </c>
      <c r="K158" s="45">
        <v>2.71000000186E11</v>
      </c>
      <c r="L158" s="46" t="s">
        <v>493</v>
      </c>
      <c r="M158" s="47"/>
      <c r="N158" s="47">
        <f t="shared" si="5"/>
        <v>3</v>
      </c>
      <c r="O158" s="47"/>
      <c r="P158" s="47"/>
      <c r="Q158" s="47"/>
      <c r="R158" s="47"/>
      <c r="S158" s="47"/>
      <c r="T158" s="47"/>
      <c r="U158" s="47"/>
      <c r="V158" s="47"/>
      <c r="W158" s="47"/>
      <c r="X158" s="47"/>
      <c r="Y158" s="47"/>
      <c r="Z158" s="47"/>
      <c r="AA158" s="47"/>
      <c r="AB158" s="47"/>
      <c r="AC158" s="47"/>
      <c r="AD158" s="47"/>
      <c r="AE158" s="47"/>
      <c r="AF158" s="47"/>
      <c r="AG158" s="47"/>
      <c r="AH158" s="47"/>
      <c r="AI158" s="45">
        <v>3.0</v>
      </c>
      <c r="AJ158" s="47"/>
      <c r="AK158" s="47"/>
      <c r="AL158" s="47"/>
      <c r="AM158" s="47"/>
      <c r="AN158" s="47"/>
      <c r="AO158" s="47"/>
      <c r="AP158" s="47"/>
      <c r="AQ158" s="47"/>
      <c r="AR158" s="47"/>
      <c r="AS158" s="47"/>
      <c r="AT158" s="47"/>
      <c r="AU158" s="47"/>
      <c r="AV158" s="47"/>
    </row>
    <row r="159">
      <c r="A159" s="41" t="s">
        <v>26</v>
      </c>
      <c r="B159" s="42" t="s">
        <v>494</v>
      </c>
      <c r="C159" s="41" t="s">
        <v>495</v>
      </c>
      <c r="D159" s="41" t="s">
        <v>42</v>
      </c>
      <c r="E159" s="41"/>
      <c r="F159" s="41" t="s">
        <v>48</v>
      </c>
      <c r="G159" s="43">
        <v>1.0</v>
      </c>
      <c r="H159" s="43">
        <v>1.0</v>
      </c>
      <c r="I159" s="44">
        <v>800.0</v>
      </c>
      <c r="J159" s="43">
        <v>700.0</v>
      </c>
      <c r="K159" s="45">
        <v>2.71000000377E11</v>
      </c>
      <c r="L159" s="46" t="s">
        <v>496</v>
      </c>
      <c r="M159" s="47"/>
      <c r="N159" s="47">
        <f t="shared" si="5"/>
        <v>1</v>
      </c>
      <c r="O159" s="47"/>
      <c r="P159" s="47"/>
      <c r="Q159" s="47"/>
      <c r="R159" s="47"/>
      <c r="S159" s="47"/>
      <c r="T159" s="47"/>
      <c r="U159" s="47"/>
      <c r="V159" s="47"/>
      <c r="W159" s="47"/>
      <c r="X159" s="47"/>
      <c r="Y159" s="47"/>
      <c r="Z159" s="47"/>
      <c r="AA159" s="45">
        <v>1.0</v>
      </c>
      <c r="AB159" s="47"/>
      <c r="AC159" s="47"/>
      <c r="AD159" s="47"/>
      <c r="AE159" s="47"/>
      <c r="AF159" s="47"/>
      <c r="AG159" s="47"/>
      <c r="AH159" s="47"/>
      <c r="AI159" s="47"/>
      <c r="AJ159" s="47"/>
      <c r="AK159" s="47"/>
      <c r="AL159" s="47"/>
      <c r="AM159" s="47"/>
      <c r="AN159" s="47"/>
      <c r="AO159" s="47"/>
      <c r="AP159" s="47"/>
      <c r="AQ159" s="47"/>
      <c r="AR159" s="47"/>
      <c r="AS159" s="47"/>
      <c r="AT159" s="47"/>
      <c r="AU159" s="47"/>
      <c r="AV159" s="47"/>
    </row>
    <row r="160">
      <c r="A160" s="41" t="s">
        <v>31</v>
      </c>
      <c r="B160" s="49" t="s">
        <v>497</v>
      </c>
      <c r="C160" s="41" t="s">
        <v>498</v>
      </c>
      <c r="D160" s="41" t="s">
        <v>42</v>
      </c>
      <c r="E160" s="41"/>
      <c r="F160" s="41" t="s">
        <v>48</v>
      </c>
      <c r="G160" s="43">
        <v>2.0</v>
      </c>
      <c r="H160" s="43">
        <v>2.0</v>
      </c>
      <c r="I160" s="44">
        <v>1300.0</v>
      </c>
      <c r="J160" s="43">
        <v>2031.1</v>
      </c>
      <c r="K160" s="45">
        <v>2.71000000378E11</v>
      </c>
      <c r="L160" s="46" t="s">
        <v>499</v>
      </c>
      <c r="M160" s="47"/>
      <c r="N160" s="47">
        <f t="shared" si="5"/>
        <v>2</v>
      </c>
      <c r="O160" s="47"/>
      <c r="P160" s="47"/>
      <c r="Q160" s="47"/>
      <c r="R160" s="47"/>
      <c r="S160" s="47"/>
      <c r="T160" s="47"/>
      <c r="U160" s="47"/>
      <c r="V160" s="47"/>
      <c r="W160" s="47"/>
      <c r="X160" s="47"/>
      <c r="Y160" s="47"/>
      <c r="Z160" s="47"/>
      <c r="AA160" s="47"/>
      <c r="AB160" s="47"/>
      <c r="AC160" s="47"/>
      <c r="AD160" s="47"/>
      <c r="AE160" s="47"/>
      <c r="AF160" s="47">
        <v>2.0</v>
      </c>
      <c r="AG160" s="47"/>
      <c r="AH160" s="47"/>
      <c r="AI160" s="47"/>
      <c r="AJ160" s="47"/>
      <c r="AK160" s="47"/>
      <c r="AL160" s="47"/>
      <c r="AM160" s="47"/>
      <c r="AN160" s="47"/>
      <c r="AO160" s="47"/>
      <c r="AP160" s="47"/>
      <c r="AQ160" s="47"/>
      <c r="AR160" s="47"/>
      <c r="AS160" s="47"/>
      <c r="AT160" s="47"/>
      <c r="AU160" s="47"/>
      <c r="AV160" s="47"/>
    </row>
    <row r="161">
      <c r="A161" s="48" t="s">
        <v>22</v>
      </c>
      <c r="B161" s="49" t="s">
        <v>500</v>
      </c>
      <c r="C161" s="41" t="s">
        <v>501</v>
      </c>
      <c r="D161" s="41" t="s">
        <v>42</v>
      </c>
      <c r="E161" s="41"/>
      <c r="F161" s="41" t="s">
        <v>48</v>
      </c>
      <c r="G161" s="43">
        <v>5.0</v>
      </c>
      <c r="H161" s="43">
        <v>5.0</v>
      </c>
      <c r="I161" s="43">
        <v>229.9</v>
      </c>
      <c r="J161" s="43">
        <v>1149.5</v>
      </c>
      <c r="K161" s="45">
        <v>2.71000000317E11</v>
      </c>
      <c r="L161" s="46" t="s">
        <v>502</v>
      </c>
      <c r="M161" s="47"/>
      <c r="N161" s="47">
        <f t="shared" si="5"/>
        <v>5</v>
      </c>
      <c r="O161" s="47"/>
      <c r="P161" s="47"/>
      <c r="Q161" s="47"/>
      <c r="R161" s="47"/>
      <c r="S161" s="47"/>
      <c r="T161" s="47"/>
      <c r="U161" s="47"/>
      <c r="V161" s="47"/>
      <c r="W161" s="45">
        <v>5.0</v>
      </c>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row>
    <row r="162">
      <c r="A162" s="41" t="s">
        <v>33</v>
      </c>
      <c r="B162" s="49" t="s">
        <v>503</v>
      </c>
      <c r="C162" s="41" t="s">
        <v>504</v>
      </c>
      <c r="D162" s="41" t="s">
        <v>42</v>
      </c>
      <c r="E162" s="41"/>
      <c r="F162" s="41" t="s">
        <v>48</v>
      </c>
      <c r="G162" s="43">
        <v>2.0</v>
      </c>
      <c r="H162" s="43">
        <v>2.0</v>
      </c>
      <c r="I162" s="43">
        <v>176.32</v>
      </c>
      <c r="J162" s="43">
        <v>352.64</v>
      </c>
      <c r="K162" s="45">
        <v>2.71000000344E11</v>
      </c>
      <c r="L162" s="46" t="s">
        <v>505</v>
      </c>
      <c r="M162" s="47"/>
      <c r="N162" s="47">
        <f t="shared" si="5"/>
        <v>2</v>
      </c>
      <c r="O162" s="47"/>
      <c r="P162" s="47"/>
      <c r="Q162" s="47"/>
      <c r="R162" s="47"/>
      <c r="S162" s="47"/>
      <c r="T162" s="47"/>
      <c r="U162" s="47"/>
      <c r="V162" s="47"/>
      <c r="W162" s="47"/>
      <c r="X162" s="47"/>
      <c r="Y162" s="47"/>
      <c r="Z162" s="47"/>
      <c r="AA162" s="47"/>
      <c r="AB162" s="47"/>
      <c r="AC162" s="47"/>
      <c r="AD162" s="47"/>
      <c r="AE162" s="47"/>
      <c r="AF162" s="47"/>
      <c r="AG162" s="47"/>
      <c r="AH162" s="45">
        <v>2.0</v>
      </c>
      <c r="AI162" s="47"/>
      <c r="AJ162" s="47"/>
      <c r="AK162" s="47"/>
      <c r="AL162" s="47"/>
      <c r="AM162" s="47"/>
      <c r="AN162" s="47"/>
      <c r="AO162" s="47"/>
      <c r="AP162" s="47"/>
      <c r="AQ162" s="47"/>
      <c r="AR162" s="47"/>
      <c r="AS162" s="47"/>
      <c r="AT162" s="47"/>
      <c r="AU162" s="47"/>
      <c r="AV162" s="47"/>
    </row>
    <row r="163">
      <c r="A163" s="48" t="s">
        <v>506</v>
      </c>
      <c r="B163" s="49" t="s">
        <v>507</v>
      </c>
      <c r="C163" s="41" t="s">
        <v>508</v>
      </c>
      <c r="D163" s="41" t="s">
        <v>42</v>
      </c>
      <c r="E163" s="41"/>
      <c r="F163" s="41" t="s">
        <v>43</v>
      </c>
      <c r="G163" s="43">
        <v>2.0</v>
      </c>
      <c r="H163" s="44">
        <v>5.0</v>
      </c>
      <c r="I163" s="44">
        <v>1000.0</v>
      </c>
      <c r="J163" s="43">
        <v>331.72</v>
      </c>
      <c r="K163" s="45">
        <v>2.71000000379E11</v>
      </c>
      <c r="L163" s="46" t="s">
        <v>509</v>
      </c>
      <c r="M163" s="47"/>
      <c r="N163" s="47">
        <f t="shared" si="5"/>
        <v>5</v>
      </c>
      <c r="O163" s="47"/>
      <c r="P163" s="47"/>
      <c r="Q163" s="47"/>
      <c r="R163" s="47"/>
      <c r="S163" s="47"/>
      <c r="T163" s="47"/>
      <c r="U163" s="47"/>
      <c r="V163" s="47"/>
      <c r="W163" s="47"/>
      <c r="X163" s="47"/>
      <c r="Y163" s="47"/>
      <c r="Z163" s="47"/>
      <c r="AA163" s="47"/>
      <c r="AB163" s="47"/>
      <c r="AC163" s="47"/>
      <c r="AD163" s="47"/>
      <c r="AE163" s="47"/>
      <c r="AF163" s="45"/>
      <c r="AG163" s="47"/>
      <c r="AH163" s="45">
        <v>2.0</v>
      </c>
      <c r="AI163" s="45">
        <v>3.0</v>
      </c>
      <c r="AJ163" s="47"/>
      <c r="AK163" s="47"/>
      <c r="AL163" s="47"/>
      <c r="AM163" s="47"/>
      <c r="AN163" s="47"/>
      <c r="AO163" s="47"/>
      <c r="AP163" s="47"/>
      <c r="AQ163" s="47"/>
      <c r="AR163" s="47"/>
      <c r="AS163" s="47"/>
      <c r="AT163" s="47"/>
      <c r="AU163" s="47"/>
      <c r="AV163" s="47"/>
    </row>
    <row r="164">
      <c r="A164" s="41" t="s">
        <v>31</v>
      </c>
      <c r="B164" s="42" t="s">
        <v>510</v>
      </c>
      <c r="C164" s="41" t="s">
        <v>511</v>
      </c>
      <c r="D164" s="41" t="s">
        <v>42</v>
      </c>
      <c r="E164" s="41"/>
      <c r="F164" s="41" t="s">
        <v>43</v>
      </c>
      <c r="G164" s="43">
        <v>2.0</v>
      </c>
      <c r="H164" s="43">
        <v>2.0</v>
      </c>
      <c r="I164" s="43">
        <v>550.0</v>
      </c>
      <c r="J164" s="43">
        <v>1100.0</v>
      </c>
      <c r="K164" s="45">
        <v>2.72000000596E11</v>
      </c>
      <c r="L164" s="46" t="s">
        <v>512</v>
      </c>
      <c r="M164" s="47"/>
      <c r="N164" s="47">
        <f t="shared" si="5"/>
        <v>2</v>
      </c>
      <c r="O164" s="47"/>
      <c r="P164" s="47"/>
      <c r="Q164" s="47"/>
      <c r="R164" s="47"/>
      <c r="S164" s="47"/>
      <c r="T164" s="47"/>
      <c r="U164" s="47"/>
      <c r="V164" s="47"/>
      <c r="W164" s="47"/>
      <c r="X164" s="47"/>
      <c r="Y164" s="47"/>
      <c r="Z164" s="47"/>
      <c r="AA164" s="47"/>
      <c r="AB164" s="47"/>
      <c r="AC164" s="47"/>
      <c r="AD164" s="47"/>
      <c r="AE164" s="47"/>
      <c r="AF164" s="47">
        <v>2.0</v>
      </c>
      <c r="AG164" s="47"/>
      <c r="AH164" s="47"/>
      <c r="AI164" s="47"/>
      <c r="AJ164" s="47"/>
      <c r="AK164" s="47"/>
      <c r="AL164" s="47"/>
      <c r="AM164" s="47"/>
      <c r="AN164" s="47"/>
      <c r="AO164" s="47"/>
      <c r="AP164" s="47"/>
      <c r="AQ164" s="47"/>
      <c r="AR164" s="47"/>
      <c r="AS164" s="47"/>
      <c r="AT164" s="47"/>
      <c r="AU164" s="47"/>
      <c r="AV164" s="47"/>
    </row>
    <row r="165">
      <c r="A165" s="41" t="s">
        <v>22</v>
      </c>
      <c r="B165" s="49" t="s">
        <v>513</v>
      </c>
      <c r="C165" s="41" t="s">
        <v>514</v>
      </c>
      <c r="D165" s="41" t="s">
        <v>42</v>
      </c>
      <c r="E165" s="41"/>
      <c r="F165" s="41" t="s">
        <v>43</v>
      </c>
      <c r="G165" s="43">
        <v>2.0</v>
      </c>
      <c r="H165" s="43">
        <v>2.0</v>
      </c>
      <c r="I165" s="44">
        <v>85.0</v>
      </c>
      <c r="J165" s="43">
        <v>5.84</v>
      </c>
      <c r="K165" s="45">
        <v>2.72000000514E11</v>
      </c>
      <c r="L165" s="46" t="s">
        <v>515</v>
      </c>
      <c r="M165" s="47"/>
      <c r="N165" s="47">
        <f t="shared" si="5"/>
        <v>2</v>
      </c>
      <c r="O165" s="47"/>
      <c r="P165" s="47"/>
      <c r="Q165" s="47"/>
      <c r="R165" s="47"/>
      <c r="S165" s="47"/>
      <c r="T165" s="47"/>
      <c r="U165" s="47"/>
      <c r="V165" s="47"/>
      <c r="W165" s="45">
        <v>2.0</v>
      </c>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row>
    <row r="166">
      <c r="A166" s="41" t="s">
        <v>26</v>
      </c>
      <c r="B166" s="49" t="s">
        <v>516</v>
      </c>
      <c r="C166" s="51">
        <v>447027.0</v>
      </c>
      <c r="D166" s="41" t="s">
        <v>42</v>
      </c>
      <c r="E166" s="41"/>
      <c r="F166" s="41" t="s">
        <v>43</v>
      </c>
      <c r="G166" s="43">
        <v>5.0</v>
      </c>
      <c r="H166" s="43">
        <v>3.0</v>
      </c>
      <c r="I166" s="44">
        <v>100.0</v>
      </c>
      <c r="J166" s="43">
        <v>1172.6999999999998</v>
      </c>
      <c r="K166" s="45">
        <v>2.72000000544E11</v>
      </c>
      <c r="L166" s="46" t="s">
        <v>517</v>
      </c>
      <c r="M166" s="47"/>
      <c r="N166" s="47">
        <f t="shared" si="5"/>
        <v>3</v>
      </c>
      <c r="O166" s="47"/>
      <c r="P166" s="47"/>
      <c r="Q166" s="47"/>
      <c r="R166" s="47"/>
      <c r="S166" s="47"/>
      <c r="T166" s="47"/>
      <c r="U166" s="47"/>
      <c r="V166" s="47"/>
      <c r="W166" s="47"/>
      <c r="X166" s="47"/>
      <c r="Y166" s="47"/>
      <c r="Z166" s="47"/>
      <c r="AA166" s="45">
        <v>3.0</v>
      </c>
      <c r="AB166" s="47"/>
      <c r="AC166" s="47"/>
      <c r="AD166" s="47"/>
      <c r="AE166" s="47"/>
      <c r="AF166" s="47"/>
      <c r="AG166" s="47"/>
      <c r="AH166" s="47"/>
      <c r="AI166" s="47"/>
      <c r="AJ166" s="47"/>
      <c r="AK166" s="47"/>
      <c r="AL166" s="47"/>
      <c r="AM166" s="47"/>
      <c r="AN166" s="47"/>
      <c r="AO166" s="47"/>
      <c r="AP166" s="47"/>
      <c r="AQ166" s="47"/>
      <c r="AR166" s="47"/>
      <c r="AS166" s="47"/>
      <c r="AT166" s="47"/>
      <c r="AU166" s="47"/>
      <c r="AV166" s="47"/>
    </row>
    <row r="167">
      <c r="A167" s="41" t="s">
        <v>31</v>
      </c>
      <c r="B167" s="42" t="s">
        <v>518</v>
      </c>
      <c r="C167" s="41" t="s">
        <v>519</v>
      </c>
      <c r="D167" s="41" t="s">
        <v>42</v>
      </c>
      <c r="E167" s="41"/>
      <c r="F167" s="41" t="s">
        <v>43</v>
      </c>
      <c r="G167" s="43">
        <v>10.0</v>
      </c>
      <c r="H167" s="43">
        <v>10.0</v>
      </c>
      <c r="I167" s="44">
        <v>45.0</v>
      </c>
      <c r="J167" s="43">
        <v>391.0</v>
      </c>
      <c r="K167" s="45">
        <v>2.72000000914E11</v>
      </c>
      <c r="L167" s="46" t="s">
        <v>520</v>
      </c>
      <c r="M167" s="47"/>
      <c r="N167" s="47">
        <f t="shared" si="5"/>
        <v>10</v>
      </c>
      <c r="O167" s="47"/>
      <c r="P167" s="47"/>
      <c r="Q167" s="47"/>
      <c r="R167" s="47"/>
      <c r="S167" s="47"/>
      <c r="T167" s="47"/>
      <c r="U167" s="47"/>
      <c r="V167" s="47"/>
      <c r="W167" s="47"/>
      <c r="X167" s="47"/>
      <c r="Y167" s="47"/>
      <c r="Z167" s="47"/>
      <c r="AA167" s="47"/>
      <c r="AB167" s="47"/>
      <c r="AC167" s="47"/>
      <c r="AD167" s="47"/>
      <c r="AE167" s="47"/>
      <c r="AF167" s="47">
        <v>10.0</v>
      </c>
      <c r="AG167" s="47"/>
      <c r="AH167" s="47"/>
      <c r="AI167" s="47"/>
      <c r="AJ167" s="47"/>
      <c r="AK167" s="47"/>
      <c r="AL167" s="47"/>
      <c r="AM167" s="47"/>
      <c r="AN167" s="47"/>
      <c r="AO167" s="47"/>
      <c r="AP167" s="47"/>
      <c r="AQ167" s="47"/>
      <c r="AR167" s="47"/>
      <c r="AS167" s="47"/>
      <c r="AT167" s="47"/>
      <c r="AU167" s="47"/>
      <c r="AV167" s="47"/>
    </row>
    <row r="168">
      <c r="A168" s="48" t="s">
        <v>521</v>
      </c>
      <c r="B168" s="42" t="s">
        <v>522</v>
      </c>
      <c r="C168" s="41" t="s">
        <v>523</v>
      </c>
      <c r="D168" s="41" t="s">
        <v>42</v>
      </c>
      <c r="E168" s="41"/>
      <c r="F168" s="41" t="s">
        <v>43</v>
      </c>
      <c r="G168" s="43">
        <v>2.0</v>
      </c>
      <c r="H168" s="44">
        <v>3.0</v>
      </c>
      <c r="I168" s="43">
        <v>236.9</v>
      </c>
      <c r="J168" s="43">
        <v>473.8</v>
      </c>
      <c r="K168" s="45">
        <v>2.71000000219E11</v>
      </c>
      <c r="L168" s="46" t="s">
        <v>524</v>
      </c>
      <c r="M168" s="47"/>
      <c r="N168" s="47">
        <f t="shared" si="5"/>
        <v>3</v>
      </c>
      <c r="O168" s="47"/>
      <c r="P168" s="47"/>
      <c r="Q168" s="47"/>
      <c r="R168" s="47"/>
      <c r="S168" s="47"/>
      <c r="T168" s="47"/>
      <c r="U168" s="47"/>
      <c r="V168" s="47"/>
      <c r="W168" s="45">
        <v>2.0</v>
      </c>
      <c r="X168" s="45">
        <v>1.0</v>
      </c>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row>
    <row r="169">
      <c r="A169" s="48" t="s">
        <v>427</v>
      </c>
      <c r="B169" s="49" t="s">
        <v>525</v>
      </c>
      <c r="C169" s="51">
        <v>150171.0</v>
      </c>
      <c r="D169" s="41" t="s">
        <v>42</v>
      </c>
      <c r="E169" s="41"/>
      <c r="F169" s="41" t="s">
        <v>48</v>
      </c>
      <c r="G169" s="44">
        <v>3.0</v>
      </c>
      <c r="H169" s="44">
        <v>3.0</v>
      </c>
      <c r="I169" s="43">
        <v>200.0</v>
      </c>
      <c r="J169" s="43">
        <v>200.0</v>
      </c>
      <c r="K169" s="45">
        <v>2.7100000038E11</v>
      </c>
      <c r="L169" s="46" t="s">
        <v>526</v>
      </c>
      <c r="M169" s="47"/>
      <c r="N169" s="47">
        <f t="shared" si="5"/>
        <v>3</v>
      </c>
      <c r="O169" s="47"/>
      <c r="P169" s="47"/>
      <c r="Q169" s="47"/>
      <c r="R169" s="47"/>
      <c r="S169" s="47"/>
      <c r="T169" s="47"/>
      <c r="U169" s="47"/>
      <c r="V169" s="47"/>
      <c r="W169" s="45">
        <v>2.0</v>
      </c>
      <c r="X169" s="47"/>
      <c r="Y169" s="47"/>
      <c r="Z169" s="47"/>
      <c r="AA169" s="47"/>
      <c r="AB169" s="47"/>
      <c r="AC169" s="47"/>
      <c r="AD169" s="47"/>
      <c r="AE169" s="47"/>
      <c r="AF169" s="47"/>
      <c r="AG169" s="47"/>
      <c r="AH169" s="45">
        <v>1.0</v>
      </c>
      <c r="AI169" s="47"/>
      <c r="AJ169" s="47"/>
      <c r="AK169" s="47"/>
      <c r="AL169" s="47"/>
      <c r="AM169" s="47"/>
      <c r="AN169" s="47"/>
      <c r="AO169" s="47"/>
      <c r="AP169" s="47"/>
      <c r="AQ169" s="47"/>
      <c r="AR169" s="47"/>
      <c r="AS169" s="47"/>
      <c r="AT169" s="47"/>
      <c r="AU169" s="47"/>
      <c r="AV169" s="47"/>
    </row>
    <row r="170">
      <c r="A170" s="41" t="s">
        <v>34</v>
      </c>
      <c r="B170" s="49" t="s">
        <v>527</v>
      </c>
      <c r="C170" s="41" t="s">
        <v>490</v>
      </c>
      <c r="D170" s="41" t="s">
        <v>42</v>
      </c>
      <c r="E170" s="41"/>
      <c r="F170" s="41" t="s">
        <v>43</v>
      </c>
      <c r="G170" s="43">
        <v>3.0</v>
      </c>
      <c r="H170" s="43">
        <v>3.0</v>
      </c>
      <c r="I170" s="43">
        <v>700.0</v>
      </c>
      <c r="J170" s="43">
        <v>2100.0</v>
      </c>
      <c r="K170" s="45">
        <v>2.72000000127E11</v>
      </c>
      <c r="L170" s="46" t="s">
        <v>528</v>
      </c>
      <c r="M170" s="47"/>
      <c r="N170" s="47">
        <f t="shared" si="5"/>
        <v>3</v>
      </c>
      <c r="O170" s="47"/>
      <c r="P170" s="47"/>
      <c r="Q170" s="47"/>
      <c r="R170" s="47"/>
      <c r="S170" s="47"/>
      <c r="T170" s="47"/>
      <c r="U170" s="47"/>
      <c r="V170" s="47"/>
      <c r="W170" s="47"/>
      <c r="X170" s="47"/>
      <c r="Y170" s="47"/>
      <c r="Z170" s="47"/>
      <c r="AA170" s="47"/>
      <c r="AB170" s="47"/>
      <c r="AC170" s="47"/>
      <c r="AD170" s="47"/>
      <c r="AE170" s="47"/>
      <c r="AF170" s="47"/>
      <c r="AG170" s="47"/>
      <c r="AH170" s="47"/>
      <c r="AI170" s="45">
        <v>3.0</v>
      </c>
      <c r="AJ170" s="47"/>
      <c r="AK170" s="47"/>
      <c r="AL170" s="47"/>
      <c r="AM170" s="47"/>
      <c r="AN170" s="47"/>
      <c r="AO170" s="47"/>
      <c r="AP170" s="47"/>
      <c r="AQ170" s="47"/>
      <c r="AR170" s="47"/>
      <c r="AS170" s="47"/>
      <c r="AT170" s="47"/>
      <c r="AU170" s="47"/>
      <c r="AV170" s="47"/>
    </row>
    <row r="171">
      <c r="A171" s="48" t="s">
        <v>529</v>
      </c>
      <c r="B171" s="49" t="s">
        <v>530</v>
      </c>
      <c r="C171" s="41" t="s">
        <v>531</v>
      </c>
      <c r="D171" s="41" t="s">
        <v>42</v>
      </c>
      <c r="E171" s="41"/>
      <c r="F171" s="41" t="s">
        <v>43</v>
      </c>
      <c r="G171" s="44">
        <v>1440.0</v>
      </c>
      <c r="H171" s="44">
        <v>640.0</v>
      </c>
      <c r="I171" s="43">
        <v>0.36</v>
      </c>
      <c r="J171" s="43">
        <v>18.0</v>
      </c>
      <c r="K171" s="45">
        <v>2.72000000024E11</v>
      </c>
      <c r="L171" s="49" t="s">
        <v>532</v>
      </c>
      <c r="M171" s="47"/>
      <c r="N171" s="47">
        <f t="shared" si="5"/>
        <v>640</v>
      </c>
      <c r="O171" s="47"/>
      <c r="P171" s="47"/>
      <c r="Q171" s="47"/>
      <c r="R171" s="47"/>
      <c r="S171" s="47"/>
      <c r="T171" s="47"/>
      <c r="U171" s="45">
        <v>100.0</v>
      </c>
      <c r="V171" s="47"/>
      <c r="W171" s="47"/>
      <c r="X171" s="47"/>
      <c r="Y171" s="47"/>
      <c r="Z171" s="47"/>
      <c r="AA171" s="45">
        <v>500.0</v>
      </c>
      <c r="AB171" s="47"/>
      <c r="AC171" s="47"/>
      <c r="AD171" s="47"/>
      <c r="AE171" s="45">
        <v>40.0</v>
      </c>
      <c r="AF171" s="47"/>
      <c r="AG171" s="45"/>
      <c r="AH171" s="45"/>
      <c r="AI171" s="47"/>
      <c r="AJ171" s="47"/>
      <c r="AK171" s="47"/>
      <c r="AL171" s="47"/>
      <c r="AM171" s="47"/>
      <c r="AN171" s="47"/>
      <c r="AO171" s="47"/>
      <c r="AP171" s="47"/>
      <c r="AQ171" s="47"/>
      <c r="AR171" s="47"/>
      <c r="AS171" s="47"/>
      <c r="AT171" s="47"/>
      <c r="AU171" s="47"/>
      <c r="AV171" s="47"/>
    </row>
    <row r="172">
      <c r="A172" s="48" t="s">
        <v>533</v>
      </c>
      <c r="B172" s="42" t="s">
        <v>534</v>
      </c>
      <c r="C172" s="41" t="s">
        <v>535</v>
      </c>
      <c r="D172" s="41" t="s">
        <v>42</v>
      </c>
      <c r="E172" s="41"/>
      <c r="F172" s="41" t="s">
        <v>43</v>
      </c>
      <c r="G172" s="44">
        <v>560.0</v>
      </c>
      <c r="H172" s="44">
        <v>1660.0</v>
      </c>
      <c r="I172" s="43">
        <v>0.4</v>
      </c>
      <c r="J172" s="43">
        <v>16.0</v>
      </c>
      <c r="K172" s="45">
        <v>2.72000000949E11</v>
      </c>
      <c r="L172" s="46" t="s">
        <v>536</v>
      </c>
      <c r="M172" s="47"/>
      <c r="N172" s="47">
        <f t="shared" si="5"/>
        <v>1660</v>
      </c>
      <c r="O172" s="47"/>
      <c r="P172" s="47"/>
      <c r="Q172" s="47"/>
      <c r="R172" s="47"/>
      <c r="S172" s="47"/>
      <c r="T172" s="47"/>
      <c r="U172" s="45">
        <v>100.0</v>
      </c>
      <c r="V172" s="47"/>
      <c r="W172" s="47"/>
      <c r="X172" s="47"/>
      <c r="Y172" s="47"/>
      <c r="Z172" s="47"/>
      <c r="AA172" s="45">
        <v>1200.0</v>
      </c>
      <c r="AB172" s="47"/>
      <c r="AC172" s="47"/>
      <c r="AD172" s="47"/>
      <c r="AE172" s="47"/>
      <c r="AF172" s="45">
        <v>320.0</v>
      </c>
      <c r="AG172" s="45">
        <v>40.0</v>
      </c>
      <c r="AH172" s="47"/>
      <c r="AI172" s="47"/>
      <c r="AJ172" s="47"/>
      <c r="AK172" s="47"/>
      <c r="AL172" s="47"/>
      <c r="AM172" s="47"/>
      <c r="AN172" s="47"/>
      <c r="AO172" s="47"/>
      <c r="AP172" s="47"/>
      <c r="AQ172" s="47"/>
      <c r="AR172" s="47"/>
      <c r="AS172" s="47"/>
      <c r="AT172" s="47"/>
      <c r="AU172" s="47"/>
      <c r="AV172" s="47"/>
    </row>
    <row r="173">
      <c r="A173" s="41" t="s">
        <v>32</v>
      </c>
      <c r="B173" s="42" t="s">
        <v>537</v>
      </c>
      <c r="C173" s="41" t="s">
        <v>538</v>
      </c>
      <c r="D173" s="41" t="s">
        <v>42</v>
      </c>
      <c r="E173" s="41"/>
      <c r="F173" s="41" t="s">
        <v>43</v>
      </c>
      <c r="G173" s="43">
        <v>30.0</v>
      </c>
      <c r="H173" s="43">
        <v>30.0</v>
      </c>
      <c r="I173" s="43">
        <v>12.0</v>
      </c>
      <c r="J173" s="43">
        <v>360.0</v>
      </c>
      <c r="K173" s="45">
        <v>2.72000000043E11</v>
      </c>
      <c r="L173" s="46" t="s">
        <v>539</v>
      </c>
      <c r="M173" s="47"/>
      <c r="N173" s="47">
        <f t="shared" si="5"/>
        <v>30</v>
      </c>
      <c r="O173" s="47"/>
      <c r="P173" s="47"/>
      <c r="Q173" s="47"/>
      <c r="R173" s="47"/>
      <c r="S173" s="47"/>
      <c r="T173" s="47"/>
      <c r="U173" s="47"/>
      <c r="V173" s="47"/>
      <c r="W173" s="47"/>
      <c r="X173" s="47"/>
      <c r="Y173" s="47"/>
      <c r="Z173" s="47"/>
      <c r="AA173" s="47"/>
      <c r="AB173" s="47"/>
      <c r="AC173" s="47"/>
      <c r="AD173" s="47"/>
      <c r="AE173" s="47"/>
      <c r="AF173" s="47"/>
      <c r="AG173" s="45">
        <v>30.0</v>
      </c>
      <c r="AH173" s="47"/>
      <c r="AI173" s="47"/>
      <c r="AJ173" s="47"/>
      <c r="AK173" s="47"/>
      <c r="AL173" s="47"/>
      <c r="AM173" s="47"/>
      <c r="AN173" s="47"/>
      <c r="AO173" s="47"/>
      <c r="AP173" s="47"/>
      <c r="AQ173" s="47"/>
      <c r="AR173" s="47"/>
      <c r="AS173" s="47"/>
      <c r="AT173" s="47"/>
      <c r="AU173" s="47"/>
      <c r="AV173" s="47"/>
    </row>
    <row r="174">
      <c r="A174" s="8" t="s">
        <v>32</v>
      </c>
      <c r="B174" s="16" t="s">
        <v>540</v>
      </c>
      <c r="C174" s="8" t="s">
        <v>541</v>
      </c>
      <c r="D174" s="8" t="s">
        <v>42</v>
      </c>
      <c r="E174" s="8"/>
      <c r="F174" s="8" t="s">
        <v>43</v>
      </c>
      <c r="G174" s="10">
        <v>10.0</v>
      </c>
      <c r="H174" s="9">
        <v>100.0</v>
      </c>
      <c r="I174" s="10">
        <v>0.35</v>
      </c>
      <c r="J174" s="10">
        <v>3.5</v>
      </c>
      <c r="K174" s="11">
        <v>2.72000000522E11</v>
      </c>
      <c r="L174" s="15" t="s">
        <v>542</v>
      </c>
      <c r="M174" s="13"/>
      <c r="N174" s="13">
        <f t="shared" si="5"/>
        <v>100</v>
      </c>
      <c r="O174" s="13"/>
      <c r="P174" s="13"/>
      <c r="Q174" s="13"/>
      <c r="R174" s="13"/>
      <c r="S174" s="13"/>
      <c r="T174" s="13"/>
      <c r="U174" s="13"/>
      <c r="V174" s="13"/>
      <c r="W174" s="13"/>
      <c r="X174" s="13"/>
      <c r="Y174" s="13"/>
      <c r="Z174" s="13"/>
      <c r="AA174" s="13"/>
      <c r="AB174" s="13"/>
      <c r="AC174" s="13"/>
      <c r="AD174" s="13"/>
      <c r="AE174" s="13"/>
      <c r="AF174" s="13"/>
      <c r="AG174" s="11">
        <v>100.0</v>
      </c>
      <c r="AH174" s="13"/>
      <c r="AI174" s="13"/>
      <c r="AJ174" s="13"/>
      <c r="AK174" s="13"/>
      <c r="AL174" s="13"/>
      <c r="AM174" s="13"/>
      <c r="AN174" s="13"/>
      <c r="AO174" s="13"/>
      <c r="AP174" s="13"/>
      <c r="AQ174" s="13"/>
      <c r="AR174" s="13"/>
      <c r="AS174" s="13"/>
      <c r="AT174" s="13"/>
      <c r="AU174" s="13"/>
      <c r="AV174" s="13"/>
    </row>
    <row r="175">
      <c r="A175" s="6" t="s">
        <v>543</v>
      </c>
      <c r="B175" s="16" t="s">
        <v>544</v>
      </c>
      <c r="C175" s="8" t="s">
        <v>545</v>
      </c>
      <c r="D175" s="8" t="s">
        <v>42</v>
      </c>
      <c r="E175" s="8"/>
      <c r="F175" s="8" t="s">
        <v>43</v>
      </c>
      <c r="G175" s="10">
        <v>100.0</v>
      </c>
      <c r="H175" s="9">
        <v>6920.0</v>
      </c>
      <c r="I175" s="10">
        <v>0.36</v>
      </c>
      <c r="J175" s="10">
        <v>36.0</v>
      </c>
      <c r="K175" s="11">
        <v>2.72000000525E11</v>
      </c>
      <c r="L175" s="15" t="s">
        <v>546</v>
      </c>
      <c r="M175" s="13"/>
      <c r="N175" s="13">
        <f t="shared" si="5"/>
        <v>6920</v>
      </c>
      <c r="O175" s="13"/>
      <c r="P175" s="13"/>
      <c r="Q175" s="13"/>
      <c r="R175" s="11">
        <v>150.0</v>
      </c>
      <c r="S175" s="13"/>
      <c r="T175" s="13"/>
      <c r="U175" s="11">
        <v>100.0</v>
      </c>
      <c r="V175" s="13"/>
      <c r="W175" s="13"/>
      <c r="X175" s="11">
        <v>100.0</v>
      </c>
      <c r="Y175" s="13"/>
      <c r="Z175" s="13"/>
      <c r="AA175" s="11">
        <v>3000.0</v>
      </c>
      <c r="AB175" s="13"/>
      <c r="AC175" s="13"/>
      <c r="AD175" s="13"/>
      <c r="AE175" s="13"/>
      <c r="AF175" s="13">
        <v>100.0</v>
      </c>
      <c r="AG175" s="11">
        <v>3470.0</v>
      </c>
      <c r="AH175" s="13"/>
      <c r="AI175" s="13"/>
      <c r="AJ175" s="13"/>
      <c r="AK175" s="13"/>
      <c r="AL175" s="13"/>
      <c r="AM175" s="13"/>
      <c r="AN175" s="13"/>
      <c r="AO175" s="13"/>
      <c r="AP175" s="13"/>
      <c r="AQ175" s="13"/>
      <c r="AR175" s="13"/>
      <c r="AS175" s="13"/>
      <c r="AT175" s="13"/>
      <c r="AU175" s="13"/>
      <c r="AV175" s="13"/>
    </row>
    <row r="176">
      <c r="A176" s="8" t="s">
        <v>31</v>
      </c>
      <c r="B176" s="16" t="s">
        <v>547</v>
      </c>
      <c r="C176" s="8" t="s">
        <v>531</v>
      </c>
      <c r="D176" s="8" t="s">
        <v>42</v>
      </c>
      <c r="E176" s="8"/>
      <c r="F176" s="8" t="s">
        <v>43</v>
      </c>
      <c r="G176" s="10">
        <v>200.0</v>
      </c>
      <c r="H176" s="10">
        <v>100.0</v>
      </c>
      <c r="I176" s="10">
        <v>0.6</v>
      </c>
      <c r="J176" s="10">
        <v>60.0</v>
      </c>
      <c r="K176" s="11">
        <v>2.72000000024E11</v>
      </c>
      <c r="L176" s="15" t="s">
        <v>546</v>
      </c>
      <c r="M176" s="13"/>
      <c r="N176" s="13">
        <f t="shared" si="5"/>
        <v>100</v>
      </c>
      <c r="O176" s="13"/>
      <c r="P176" s="13"/>
      <c r="Q176" s="13"/>
      <c r="R176" s="13"/>
      <c r="S176" s="13"/>
      <c r="T176" s="13"/>
      <c r="U176" s="13"/>
      <c r="V176" s="13"/>
      <c r="W176" s="13"/>
      <c r="X176" s="13"/>
      <c r="Y176" s="13"/>
      <c r="Z176" s="13"/>
      <c r="AA176" s="13"/>
      <c r="AB176" s="13"/>
      <c r="AC176" s="13"/>
      <c r="AD176" s="13"/>
      <c r="AE176" s="13"/>
      <c r="AF176" s="13">
        <v>100.0</v>
      </c>
      <c r="AG176" s="13"/>
      <c r="AH176" s="13"/>
      <c r="AI176" s="13"/>
      <c r="AJ176" s="13"/>
      <c r="AK176" s="13"/>
      <c r="AL176" s="13"/>
      <c r="AM176" s="13"/>
      <c r="AN176" s="13"/>
      <c r="AO176" s="13"/>
      <c r="AP176" s="13"/>
      <c r="AQ176" s="13"/>
      <c r="AR176" s="13"/>
      <c r="AS176" s="13"/>
      <c r="AT176" s="13"/>
      <c r="AU176" s="13"/>
      <c r="AV176" s="13"/>
    </row>
    <row r="177">
      <c r="A177" s="6" t="s">
        <v>548</v>
      </c>
      <c r="B177" s="16" t="s">
        <v>549</v>
      </c>
      <c r="C177" s="8" t="s">
        <v>550</v>
      </c>
      <c r="D177" s="8" t="s">
        <v>42</v>
      </c>
      <c r="E177" s="8"/>
      <c r="F177" s="8" t="s">
        <v>43</v>
      </c>
      <c r="G177" s="10">
        <v>200.0</v>
      </c>
      <c r="H177" s="9">
        <v>2300.0</v>
      </c>
      <c r="I177" s="10">
        <v>0.47</v>
      </c>
      <c r="J177" s="10">
        <v>47.0</v>
      </c>
      <c r="K177" s="11">
        <v>2.7200000052E11</v>
      </c>
      <c r="L177" s="15" t="s">
        <v>551</v>
      </c>
      <c r="M177" s="13"/>
      <c r="N177" s="13">
        <f t="shared" si="5"/>
        <v>2600</v>
      </c>
      <c r="O177" s="13"/>
      <c r="P177" s="13"/>
      <c r="Q177" s="13"/>
      <c r="R177" s="11">
        <v>300.0</v>
      </c>
      <c r="S177" s="13"/>
      <c r="T177" s="13"/>
      <c r="U177" s="13"/>
      <c r="V177" s="13"/>
      <c r="W177" s="13"/>
      <c r="X177" s="13"/>
      <c r="Y177" s="13"/>
      <c r="Z177" s="13"/>
      <c r="AA177" s="13"/>
      <c r="AB177" s="13"/>
      <c r="AC177" s="13"/>
      <c r="AD177" s="13"/>
      <c r="AE177" s="13"/>
      <c r="AF177" s="13"/>
      <c r="AG177" s="11">
        <v>2300.0</v>
      </c>
      <c r="AH177" s="13"/>
      <c r="AI177" s="13"/>
      <c r="AJ177" s="13"/>
      <c r="AK177" s="13"/>
      <c r="AL177" s="13"/>
      <c r="AM177" s="13"/>
      <c r="AN177" s="13"/>
      <c r="AO177" s="13"/>
      <c r="AP177" s="13"/>
      <c r="AQ177" s="13"/>
      <c r="AR177" s="13"/>
      <c r="AS177" s="13"/>
      <c r="AT177" s="13"/>
      <c r="AU177" s="13"/>
      <c r="AV177" s="13"/>
    </row>
    <row r="178">
      <c r="A178" s="56" t="s">
        <v>521</v>
      </c>
      <c r="B178" s="57" t="s">
        <v>552</v>
      </c>
      <c r="C178" s="58" t="s">
        <v>553</v>
      </c>
      <c r="D178" s="58" t="s">
        <v>42</v>
      </c>
      <c r="E178" s="58"/>
      <c r="F178" s="58" t="s">
        <v>43</v>
      </c>
      <c r="G178" s="59">
        <v>1.0</v>
      </c>
      <c r="H178" s="60">
        <v>6.0</v>
      </c>
      <c r="I178" s="59">
        <v>24.9</v>
      </c>
      <c r="J178" s="59">
        <v>99.6</v>
      </c>
      <c r="K178" s="61">
        <v>2.72000000503E11</v>
      </c>
      <c r="L178" s="62" t="s">
        <v>554</v>
      </c>
      <c r="M178" s="63"/>
      <c r="N178" s="63">
        <f t="shared" si="5"/>
        <v>43</v>
      </c>
      <c r="O178" s="63"/>
      <c r="P178" s="63"/>
      <c r="Q178" s="63"/>
      <c r="R178" s="63"/>
      <c r="S178" s="63"/>
      <c r="T178" s="63"/>
      <c r="U178" s="61">
        <v>3.0</v>
      </c>
      <c r="V178" s="63"/>
      <c r="W178" s="61">
        <v>15.0</v>
      </c>
      <c r="X178" s="61">
        <v>2.0</v>
      </c>
      <c r="Y178" s="63"/>
      <c r="Z178" s="63"/>
      <c r="AA178" s="63"/>
      <c r="AB178" s="63"/>
      <c r="AC178" s="63"/>
      <c r="AD178" s="63"/>
      <c r="AE178" s="63"/>
      <c r="AF178" s="61">
        <v>23.0</v>
      </c>
      <c r="AG178" s="63"/>
      <c r="AH178" s="63"/>
      <c r="AI178" s="63"/>
      <c r="AJ178" s="63"/>
      <c r="AK178" s="63"/>
      <c r="AL178" s="63"/>
      <c r="AM178" s="63"/>
      <c r="AN178" s="63"/>
      <c r="AO178" s="63"/>
      <c r="AP178" s="63"/>
      <c r="AQ178" s="63"/>
      <c r="AR178" s="63"/>
      <c r="AS178" s="63"/>
      <c r="AT178" s="63"/>
      <c r="AU178" s="63"/>
      <c r="AV178" s="63"/>
    </row>
    <row r="179">
      <c r="A179" s="8" t="s">
        <v>26</v>
      </c>
      <c r="B179" s="16" t="s">
        <v>555</v>
      </c>
      <c r="C179" s="8">
        <v>451247.0</v>
      </c>
      <c r="D179" s="8" t="s">
        <v>42</v>
      </c>
      <c r="E179" s="8"/>
      <c r="F179" s="8" t="s">
        <v>43</v>
      </c>
      <c r="G179" s="10">
        <v>100.0</v>
      </c>
      <c r="H179" s="10">
        <v>50.0</v>
      </c>
      <c r="I179" s="10">
        <v>12.0</v>
      </c>
      <c r="J179" s="10">
        <v>600.0</v>
      </c>
      <c r="K179" s="11">
        <v>2.72000000046E11</v>
      </c>
      <c r="L179" s="15" t="s">
        <v>556</v>
      </c>
      <c r="M179" s="13"/>
      <c r="N179" s="13">
        <f t="shared" si="5"/>
        <v>50</v>
      </c>
      <c r="O179" s="13"/>
      <c r="P179" s="13"/>
      <c r="Q179" s="13"/>
      <c r="R179" s="13"/>
      <c r="S179" s="13"/>
      <c r="T179" s="13"/>
      <c r="U179" s="13"/>
      <c r="V179" s="13"/>
      <c r="W179" s="13"/>
      <c r="X179" s="13"/>
      <c r="Y179" s="13"/>
      <c r="Z179" s="13"/>
      <c r="AA179" s="11">
        <v>50.0</v>
      </c>
      <c r="AB179" s="13"/>
      <c r="AC179" s="13"/>
      <c r="AD179" s="13"/>
      <c r="AE179" s="13"/>
      <c r="AF179" s="13"/>
      <c r="AG179" s="13"/>
      <c r="AH179" s="13"/>
      <c r="AI179" s="13"/>
      <c r="AJ179" s="13"/>
      <c r="AK179" s="13"/>
      <c r="AL179" s="13"/>
      <c r="AM179" s="13"/>
      <c r="AN179" s="13"/>
      <c r="AO179" s="13"/>
      <c r="AP179" s="13"/>
      <c r="AQ179" s="13"/>
      <c r="AR179" s="13"/>
      <c r="AS179" s="13"/>
      <c r="AT179" s="13"/>
      <c r="AU179" s="13"/>
      <c r="AV179" s="13"/>
    </row>
    <row r="180">
      <c r="A180" s="8" t="s">
        <v>26</v>
      </c>
      <c r="B180" s="16" t="s">
        <v>557</v>
      </c>
      <c r="C180" s="8">
        <v>451241.0</v>
      </c>
      <c r="D180" s="8" t="s">
        <v>42</v>
      </c>
      <c r="E180" s="8"/>
      <c r="F180" s="8" t="s">
        <v>43</v>
      </c>
      <c r="G180" s="10">
        <v>100.0</v>
      </c>
      <c r="H180" s="10">
        <v>50.0</v>
      </c>
      <c r="I180" s="10">
        <v>7.86</v>
      </c>
      <c r="J180" s="10">
        <v>393.0</v>
      </c>
      <c r="K180" s="11">
        <v>2.72000000047E11</v>
      </c>
      <c r="L180" s="15" t="s">
        <v>558</v>
      </c>
      <c r="M180" s="13"/>
      <c r="N180" s="13">
        <f t="shared" si="5"/>
        <v>50</v>
      </c>
      <c r="O180" s="13"/>
      <c r="P180" s="13"/>
      <c r="Q180" s="13"/>
      <c r="R180" s="13"/>
      <c r="S180" s="13"/>
      <c r="T180" s="13"/>
      <c r="U180" s="13"/>
      <c r="V180" s="13"/>
      <c r="W180" s="13"/>
      <c r="X180" s="13"/>
      <c r="Y180" s="13"/>
      <c r="Z180" s="13"/>
      <c r="AA180" s="11">
        <v>50.0</v>
      </c>
      <c r="AB180" s="13"/>
      <c r="AC180" s="13"/>
      <c r="AD180" s="13"/>
      <c r="AE180" s="13"/>
      <c r="AF180" s="13"/>
      <c r="AG180" s="13"/>
      <c r="AH180" s="13"/>
      <c r="AI180" s="13"/>
      <c r="AJ180" s="13"/>
      <c r="AK180" s="13"/>
      <c r="AL180" s="13"/>
      <c r="AM180" s="13"/>
      <c r="AN180" s="13"/>
      <c r="AO180" s="13"/>
      <c r="AP180" s="13"/>
      <c r="AQ180" s="13"/>
      <c r="AR180" s="13"/>
      <c r="AS180" s="13"/>
      <c r="AT180" s="13"/>
      <c r="AU180" s="13"/>
      <c r="AV180" s="13"/>
    </row>
    <row r="181">
      <c r="A181" s="8" t="s">
        <v>26</v>
      </c>
      <c r="B181" s="16" t="s">
        <v>559</v>
      </c>
      <c r="C181" s="8">
        <v>451242.0</v>
      </c>
      <c r="D181" s="8" t="s">
        <v>42</v>
      </c>
      <c r="E181" s="8"/>
      <c r="F181" s="8" t="s">
        <v>43</v>
      </c>
      <c r="G181" s="10">
        <v>100.0</v>
      </c>
      <c r="H181" s="10">
        <v>50.0</v>
      </c>
      <c r="I181" s="10">
        <v>8.29</v>
      </c>
      <c r="J181" s="10">
        <v>414.49999999999994</v>
      </c>
      <c r="K181" s="35">
        <v>2.7200000007E11</v>
      </c>
      <c r="L181" s="15" t="s">
        <v>560</v>
      </c>
      <c r="M181" s="13"/>
      <c r="N181" s="13">
        <f t="shared" si="5"/>
        <v>50</v>
      </c>
      <c r="O181" s="13"/>
      <c r="P181" s="13"/>
      <c r="Q181" s="13"/>
      <c r="R181" s="13"/>
      <c r="S181" s="13"/>
      <c r="T181" s="13"/>
      <c r="U181" s="13"/>
      <c r="V181" s="13"/>
      <c r="W181" s="13"/>
      <c r="X181" s="13"/>
      <c r="Y181" s="13"/>
      <c r="Z181" s="13"/>
      <c r="AA181" s="11">
        <v>50.0</v>
      </c>
      <c r="AB181" s="13"/>
      <c r="AC181" s="13"/>
      <c r="AD181" s="13"/>
      <c r="AE181" s="13"/>
      <c r="AF181" s="13"/>
      <c r="AG181" s="13"/>
      <c r="AH181" s="13"/>
      <c r="AI181" s="13"/>
      <c r="AJ181" s="13"/>
      <c r="AK181" s="13"/>
      <c r="AL181" s="13"/>
      <c r="AM181" s="13"/>
      <c r="AN181" s="13"/>
      <c r="AO181" s="13"/>
      <c r="AP181" s="13"/>
      <c r="AQ181" s="13"/>
      <c r="AR181" s="13"/>
      <c r="AS181" s="13"/>
      <c r="AT181" s="13"/>
      <c r="AU181" s="13"/>
      <c r="AV181" s="13"/>
    </row>
    <row r="182">
      <c r="A182" s="8" t="s">
        <v>26</v>
      </c>
      <c r="B182" s="16" t="s">
        <v>561</v>
      </c>
      <c r="C182" s="8">
        <v>451240.0</v>
      </c>
      <c r="D182" s="8" t="s">
        <v>42</v>
      </c>
      <c r="E182" s="8"/>
      <c r="F182" s="8" t="s">
        <v>43</v>
      </c>
      <c r="G182" s="10">
        <v>100.0</v>
      </c>
      <c r="H182" s="10">
        <v>50.0</v>
      </c>
      <c r="I182" s="10">
        <v>7.14</v>
      </c>
      <c r="J182" s="10">
        <v>357.0</v>
      </c>
      <c r="K182" s="11">
        <v>2.72000000069E11</v>
      </c>
      <c r="L182" s="15" t="s">
        <v>562</v>
      </c>
      <c r="M182" s="13"/>
      <c r="N182" s="13">
        <f t="shared" si="5"/>
        <v>50</v>
      </c>
      <c r="O182" s="13"/>
      <c r="P182" s="13"/>
      <c r="Q182" s="13"/>
      <c r="R182" s="13"/>
      <c r="S182" s="13"/>
      <c r="T182" s="13"/>
      <c r="U182" s="13"/>
      <c r="V182" s="13"/>
      <c r="W182" s="13"/>
      <c r="X182" s="13"/>
      <c r="Y182" s="13"/>
      <c r="Z182" s="13"/>
      <c r="AA182" s="11">
        <v>50.0</v>
      </c>
      <c r="AB182" s="13"/>
      <c r="AC182" s="13"/>
      <c r="AD182" s="13"/>
      <c r="AE182" s="13"/>
      <c r="AF182" s="13"/>
      <c r="AG182" s="13"/>
      <c r="AH182" s="13"/>
      <c r="AI182" s="13"/>
      <c r="AJ182" s="13"/>
      <c r="AK182" s="13"/>
      <c r="AL182" s="13"/>
      <c r="AM182" s="13"/>
      <c r="AN182" s="13"/>
      <c r="AO182" s="13"/>
      <c r="AP182" s="13"/>
      <c r="AQ182" s="13"/>
      <c r="AR182" s="13"/>
      <c r="AS182" s="13"/>
      <c r="AT182" s="13"/>
      <c r="AU182" s="13"/>
      <c r="AV182" s="13"/>
    </row>
    <row r="183">
      <c r="A183" s="8" t="s">
        <v>26</v>
      </c>
      <c r="B183" s="16" t="s">
        <v>563</v>
      </c>
      <c r="C183" s="8">
        <v>451233.0</v>
      </c>
      <c r="D183" s="8" t="s">
        <v>42</v>
      </c>
      <c r="E183" s="8"/>
      <c r="F183" s="8" t="s">
        <v>43</v>
      </c>
      <c r="G183" s="10">
        <v>100.0</v>
      </c>
      <c r="H183" s="10">
        <v>50.0</v>
      </c>
      <c r="I183" s="10">
        <v>6.95</v>
      </c>
      <c r="J183" s="10">
        <v>347.5</v>
      </c>
      <c r="K183" s="11">
        <v>2.72000000068E11</v>
      </c>
      <c r="L183" s="15" t="s">
        <v>564</v>
      </c>
      <c r="M183" s="13"/>
      <c r="N183" s="13">
        <f t="shared" si="5"/>
        <v>50</v>
      </c>
      <c r="O183" s="13"/>
      <c r="P183" s="13"/>
      <c r="Q183" s="13"/>
      <c r="R183" s="13"/>
      <c r="S183" s="13"/>
      <c r="T183" s="13"/>
      <c r="U183" s="13"/>
      <c r="V183" s="13"/>
      <c r="W183" s="13"/>
      <c r="X183" s="13"/>
      <c r="Y183" s="13"/>
      <c r="Z183" s="13"/>
      <c r="AA183" s="11">
        <v>50.0</v>
      </c>
      <c r="AB183" s="13"/>
      <c r="AC183" s="13"/>
      <c r="AD183" s="13"/>
      <c r="AE183" s="13"/>
      <c r="AF183" s="13"/>
      <c r="AG183" s="13"/>
      <c r="AH183" s="13"/>
      <c r="AI183" s="13"/>
      <c r="AJ183" s="13"/>
      <c r="AK183" s="13"/>
      <c r="AL183" s="13"/>
      <c r="AM183" s="13"/>
      <c r="AN183" s="13"/>
      <c r="AO183" s="13"/>
      <c r="AP183" s="13"/>
      <c r="AQ183" s="13"/>
      <c r="AR183" s="13"/>
      <c r="AS183" s="13"/>
      <c r="AT183" s="13"/>
      <c r="AU183" s="13"/>
      <c r="AV183" s="13"/>
    </row>
    <row r="184">
      <c r="A184" s="8" t="s">
        <v>26</v>
      </c>
      <c r="B184" s="16" t="s">
        <v>565</v>
      </c>
      <c r="C184" s="8">
        <v>451248.0</v>
      </c>
      <c r="D184" s="8" t="s">
        <v>42</v>
      </c>
      <c r="E184" s="8"/>
      <c r="F184" s="8" t="s">
        <v>43</v>
      </c>
      <c r="G184" s="10">
        <v>100.0</v>
      </c>
      <c r="H184" s="10">
        <v>50.0</v>
      </c>
      <c r="I184" s="10">
        <v>8.79</v>
      </c>
      <c r="J184" s="10">
        <v>439.49999999999994</v>
      </c>
      <c r="K184" s="11">
        <v>2.72000000048E11</v>
      </c>
      <c r="L184" s="15" t="s">
        <v>566</v>
      </c>
      <c r="M184" s="13"/>
      <c r="N184" s="13">
        <f t="shared" si="5"/>
        <v>50</v>
      </c>
      <c r="O184" s="13"/>
      <c r="P184" s="13"/>
      <c r="Q184" s="13"/>
      <c r="R184" s="13"/>
      <c r="S184" s="13"/>
      <c r="T184" s="13"/>
      <c r="U184" s="13"/>
      <c r="V184" s="13"/>
      <c r="W184" s="13"/>
      <c r="X184" s="13"/>
      <c r="Y184" s="13"/>
      <c r="Z184" s="13"/>
      <c r="AA184" s="11">
        <v>50.0</v>
      </c>
      <c r="AB184" s="13"/>
      <c r="AC184" s="13"/>
      <c r="AD184" s="13"/>
      <c r="AE184" s="13"/>
      <c r="AF184" s="13"/>
      <c r="AG184" s="13"/>
      <c r="AH184" s="13"/>
      <c r="AI184" s="13"/>
      <c r="AJ184" s="13"/>
      <c r="AK184" s="13"/>
      <c r="AL184" s="13"/>
      <c r="AM184" s="13"/>
      <c r="AN184" s="13"/>
      <c r="AO184" s="13"/>
      <c r="AP184" s="13"/>
      <c r="AQ184" s="13"/>
      <c r="AR184" s="13"/>
      <c r="AS184" s="13"/>
      <c r="AT184" s="13"/>
      <c r="AU184" s="13"/>
      <c r="AV184" s="13"/>
    </row>
    <row r="185">
      <c r="A185" s="8" t="s">
        <v>26</v>
      </c>
      <c r="B185" s="16" t="s">
        <v>567</v>
      </c>
      <c r="C185" s="8">
        <v>451239.0</v>
      </c>
      <c r="D185" s="8" t="s">
        <v>42</v>
      </c>
      <c r="E185" s="8"/>
      <c r="F185" s="8" t="s">
        <v>43</v>
      </c>
      <c r="G185" s="10">
        <v>100.0</v>
      </c>
      <c r="H185" s="10">
        <v>50.0</v>
      </c>
      <c r="I185" s="10">
        <v>14.5</v>
      </c>
      <c r="J185" s="10">
        <v>725.0</v>
      </c>
      <c r="K185" s="11">
        <v>2.72000000049E11</v>
      </c>
      <c r="L185" s="15" t="s">
        <v>568</v>
      </c>
      <c r="M185" s="13"/>
      <c r="N185" s="13">
        <f t="shared" si="5"/>
        <v>50</v>
      </c>
      <c r="O185" s="13"/>
      <c r="P185" s="13"/>
      <c r="Q185" s="13"/>
      <c r="R185" s="13"/>
      <c r="S185" s="13"/>
      <c r="T185" s="13"/>
      <c r="U185" s="13"/>
      <c r="V185" s="13"/>
      <c r="W185" s="13"/>
      <c r="X185" s="13"/>
      <c r="Y185" s="13"/>
      <c r="Z185" s="13"/>
      <c r="AA185" s="11">
        <v>50.0</v>
      </c>
      <c r="AB185" s="13"/>
      <c r="AC185" s="13"/>
      <c r="AD185" s="13"/>
      <c r="AE185" s="13"/>
      <c r="AF185" s="13"/>
      <c r="AG185" s="13"/>
      <c r="AH185" s="13"/>
      <c r="AI185" s="13"/>
      <c r="AJ185" s="13"/>
      <c r="AK185" s="13"/>
      <c r="AL185" s="13"/>
      <c r="AM185" s="13"/>
      <c r="AN185" s="13"/>
      <c r="AO185" s="13"/>
      <c r="AP185" s="13"/>
      <c r="AQ185" s="13"/>
      <c r="AR185" s="13"/>
      <c r="AS185" s="13"/>
      <c r="AT185" s="13"/>
      <c r="AU185" s="13"/>
      <c r="AV185" s="13"/>
    </row>
    <row r="186">
      <c r="A186" s="8" t="s">
        <v>26</v>
      </c>
      <c r="B186" s="16" t="s">
        <v>569</v>
      </c>
      <c r="C186" s="8">
        <v>451238.0</v>
      </c>
      <c r="D186" s="8" t="s">
        <v>42</v>
      </c>
      <c r="E186" s="8"/>
      <c r="F186" s="8" t="s">
        <v>43</v>
      </c>
      <c r="G186" s="10">
        <v>100.0</v>
      </c>
      <c r="H186" s="10">
        <v>50.0</v>
      </c>
      <c r="I186" s="10">
        <v>8.56</v>
      </c>
      <c r="J186" s="10">
        <v>428.0</v>
      </c>
      <c r="K186" s="11">
        <v>2.7200000005E11</v>
      </c>
      <c r="L186" s="15" t="s">
        <v>570</v>
      </c>
      <c r="M186" s="13"/>
      <c r="N186" s="13">
        <f t="shared" si="5"/>
        <v>50</v>
      </c>
      <c r="O186" s="13"/>
      <c r="P186" s="13"/>
      <c r="Q186" s="13"/>
      <c r="R186" s="13"/>
      <c r="S186" s="13"/>
      <c r="T186" s="13"/>
      <c r="U186" s="13"/>
      <c r="V186" s="13"/>
      <c r="W186" s="13"/>
      <c r="X186" s="13"/>
      <c r="Y186" s="13"/>
      <c r="Z186" s="13"/>
      <c r="AA186" s="11">
        <v>50.0</v>
      </c>
      <c r="AB186" s="13"/>
      <c r="AC186" s="13"/>
      <c r="AD186" s="13"/>
      <c r="AE186" s="13"/>
      <c r="AF186" s="13"/>
      <c r="AG186" s="13"/>
      <c r="AH186" s="13"/>
      <c r="AI186" s="13"/>
      <c r="AJ186" s="13"/>
      <c r="AK186" s="13"/>
      <c r="AL186" s="13"/>
      <c r="AM186" s="13"/>
      <c r="AN186" s="13"/>
      <c r="AO186" s="13"/>
      <c r="AP186" s="13"/>
      <c r="AQ186" s="13"/>
      <c r="AR186" s="13"/>
      <c r="AS186" s="13"/>
      <c r="AT186" s="13"/>
      <c r="AU186" s="13"/>
      <c r="AV186" s="13"/>
    </row>
    <row r="187">
      <c r="A187" s="8" t="s">
        <v>26</v>
      </c>
      <c r="B187" s="16" t="s">
        <v>571</v>
      </c>
      <c r="C187" s="8">
        <v>451234.0</v>
      </c>
      <c r="D187" s="8" t="s">
        <v>42</v>
      </c>
      <c r="E187" s="8"/>
      <c r="F187" s="8" t="s">
        <v>43</v>
      </c>
      <c r="G187" s="10">
        <v>100.0</v>
      </c>
      <c r="H187" s="10">
        <v>50.0</v>
      </c>
      <c r="I187" s="10">
        <v>8.04</v>
      </c>
      <c r="J187" s="10">
        <v>401.99999999999994</v>
      </c>
      <c r="K187" s="11">
        <v>2.72000000051E11</v>
      </c>
      <c r="L187" s="15" t="s">
        <v>572</v>
      </c>
      <c r="M187" s="13"/>
      <c r="N187" s="13">
        <f t="shared" si="5"/>
        <v>50</v>
      </c>
      <c r="O187" s="13"/>
      <c r="P187" s="13"/>
      <c r="Q187" s="13"/>
      <c r="R187" s="13"/>
      <c r="S187" s="13"/>
      <c r="T187" s="13"/>
      <c r="U187" s="13"/>
      <c r="V187" s="13"/>
      <c r="W187" s="13"/>
      <c r="X187" s="13"/>
      <c r="Y187" s="13"/>
      <c r="Z187" s="13"/>
      <c r="AA187" s="11">
        <v>50.0</v>
      </c>
      <c r="AB187" s="13"/>
      <c r="AC187" s="13"/>
      <c r="AD187" s="13"/>
      <c r="AE187" s="13"/>
      <c r="AF187" s="13"/>
      <c r="AG187" s="13"/>
      <c r="AH187" s="13"/>
      <c r="AI187" s="13"/>
      <c r="AJ187" s="13"/>
      <c r="AK187" s="13"/>
      <c r="AL187" s="13"/>
      <c r="AM187" s="13"/>
      <c r="AN187" s="13"/>
      <c r="AO187" s="13"/>
      <c r="AP187" s="13"/>
      <c r="AQ187" s="13"/>
      <c r="AR187" s="13"/>
      <c r="AS187" s="13"/>
      <c r="AT187" s="13"/>
      <c r="AU187" s="13"/>
      <c r="AV187" s="13"/>
    </row>
    <row r="188">
      <c r="A188" s="8" t="s">
        <v>26</v>
      </c>
      <c r="B188" s="29" t="s">
        <v>573</v>
      </c>
      <c r="C188" s="8" t="s">
        <v>574</v>
      </c>
      <c r="D188" s="8" t="s">
        <v>47</v>
      </c>
      <c r="E188" s="8"/>
      <c r="F188" s="8" t="s">
        <v>48</v>
      </c>
      <c r="G188" s="10">
        <v>3.0</v>
      </c>
      <c r="H188" s="10">
        <v>4.0</v>
      </c>
      <c r="I188" s="10">
        <v>630.0</v>
      </c>
      <c r="J188" s="10">
        <v>2520.0</v>
      </c>
      <c r="K188" s="11">
        <v>2.71000000032E11</v>
      </c>
      <c r="L188" s="15" t="s">
        <v>575</v>
      </c>
      <c r="M188" s="13"/>
      <c r="N188" s="13">
        <f t="shared" si="5"/>
        <v>4</v>
      </c>
      <c r="O188" s="13"/>
      <c r="P188" s="13"/>
      <c r="Q188" s="13"/>
      <c r="R188" s="13"/>
      <c r="S188" s="13"/>
      <c r="T188" s="13"/>
      <c r="U188" s="13"/>
      <c r="V188" s="13"/>
      <c r="W188" s="13"/>
      <c r="X188" s="13"/>
      <c r="Y188" s="13"/>
      <c r="Z188" s="13"/>
      <c r="AA188" s="13">
        <v>4.0</v>
      </c>
      <c r="AB188" s="13"/>
      <c r="AC188" s="13"/>
      <c r="AD188" s="13"/>
      <c r="AE188" s="13"/>
      <c r="AF188" s="13"/>
      <c r="AG188" s="13"/>
      <c r="AH188" s="13"/>
      <c r="AI188" s="13"/>
      <c r="AJ188" s="13"/>
      <c r="AK188" s="13"/>
      <c r="AL188" s="13"/>
      <c r="AM188" s="13"/>
      <c r="AN188" s="13"/>
      <c r="AO188" s="13"/>
      <c r="AP188" s="13"/>
      <c r="AQ188" s="13"/>
      <c r="AR188" s="13"/>
      <c r="AS188" s="13"/>
      <c r="AT188" s="13"/>
      <c r="AU188" s="13"/>
      <c r="AV188" s="13"/>
    </row>
    <row r="189">
      <c r="A189" s="8" t="s">
        <v>26</v>
      </c>
      <c r="B189" s="16" t="s">
        <v>576</v>
      </c>
      <c r="C189" s="8" t="s">
        <v>577</v>
      </c>
      <c r="D189" s="8" t="s">
        <v>42</v>
      </c>
      <c r="E189" s="8"/>
      <c r="F189" s="8" t="s">
        <v>43</v>
      </c>
      <c r="G189" s="10">
        <v>250.0</v>
      </c>
      <c r="H189" s="10">
        <v>250.0</v>
      </c>
      <c r="I189" s="10">
        <v>2.5</v>
      </c>
      <c r="J189" s="10">
        <v>625.0</v>
      </c>
      <c r="K189" s="11">
        <v>2.72000000838E11</v>
      </c>
      <c r="L189" s="13"/>
      <c r="M189" s="13"/>
      <c r="N189" s="11">
        <v>250.0</v>
      </c>
      <c r="O189" s="13"/>
      <c r="P189" s="13"/>
      <c r="Q189" s="13"/>
      <c r="R189" s="13"/>
      <c r="S189" s="13"/>
      <c r="T189" s="13"/>
      <c r="U189" s="13"/>
      <c r="V189" s="13"/>
      <c r="W189" s="13"/>
      <c r="X189" s="13"/>
      <c r="Y189" s="13"/>
      <c r="Z189" s="13"/>
      <c r="AA189" s="11">
        <v>250.0</v>
      </c>
      <c r="AB189" s="13"/>
      <c r="AC189" s="13"/>
      <c r="AD189" s="13"/>
      <c r="AE189" s="13"/>
      <c r="AF189" s="13"/>
      <c r="AG189" s="13"/>
      <c r="AH189" s="13"/>
      <c r="AI189" s="13"/>
      <c r="AJ189" s="13"/>
      <c r="AK189" s="13"/>
      <c r="AL189" s="13"/>
      <c r="AM189" s="13"/>
      <c r="AN189" s="13"/>
      <c r="AO189" s="13"/>
      <c r="AP189" s="13"/>
      <c r="AQ189" s="13"/>
      <c r="AR189" s="13"/>
      <c r="AS189" s="13"/>
      <c r="AT189" s="13"/>
      <c r="AU189" s="13"/>
      <c r="AV189" s="13"/>
    </row>
    <row r="190">
      <c r="A190" s="8" t="s">
        <v>31</v>
      </c>
      <c r="B190" s="16" t="s">
        <v>578</v>
      </c>
      <c r="C190" s="8" t="s">
        <v>579</v>
      </c>
      <c r="D190" s="8" t="s">
        <v>42</v>
      </c>
      <c r="E190" s="8"/>
      <c r="F190" s="8" t="s">
        <v>43</v>
      </c>
      <c r="G190" s="10">
        <v>3000.0</v>
      </c>
      <c r="H190" s="10">
        <v>3000.0</v>
      </c>
      <c r="I190" s="10">
        <v>0.36</v>
      </c>
      <c r="J190" s="10">
        <v>1080.0</v>
      </c>
      <c r="K190" s="11">
        <v>2.72000000347E11</v>
      </c>
      <c r="L190" s="15" t="s">
        <v>580</v>
      </c>
      <c r="M190" s="13"/>
      <c r="N190" s="13">
        <f t="shared" ref="N190:N212" si="6">SUM(O190:AM190)</f>
        <v>3000</v>
      </c>
      <c r="O190" s="13"/>
      <c r="P190" s="13"/>
      <c r="Q190" s="13"/>
      <c r="R190" s="13"/>
      <c r="S190" s="13"/>
      <c r="T190" s="13"/>
      <c r="U190" s="13"/>
      <c r="V190" s="13"/>
      <c r="W190" s="13"/>
      <c r="X190" s="13"/>
      <c r="Y190" s="13"/>
      <c r="Z190" s="13"/>
      <c r="AA190" s="13"/>
      <c r="AB190" s="13"/>
      <c r="AC190" s="13"/>
      <c r="AD190" s="13"/>
      <c r="AE190" s="13"/>
      <c r="AF190" s="11">
        <v>3000.0</v>
      </c>
      <c r="AG190" s="13"/>
      <c r="AH190" s="13"/>
      <c r="AI190" s="13"/>
      <c r="AJ190" s="13"/>
      <c r="AK190" s="13"/>
      <c r="AL190" s="13"/>
      <c r="AM190" s="13"/>
      <c r="AN190" s="13"/>
      <c r="AO190" s="13"/>
      <c r="AP190" s="13"/>
      <c r="AQ190" s="13"/>
      <c r="AR190" s="13"/>
      <c r="AS190" s="13"/>
      <c r="AT190" s="13"/>
      <c r="AU190" s="13"/>
      <c r="AV190" s="13"/>
    </row>
    <row r="191">
      <c r="A191" s="8" t="s">
        <v>31</v>
      </c>
      <c r="B191" s="16" t="s">
        <v>581</v>
      </c>
      <c r="C191" s="8" t="s">
        <v>582</v>
      </c>
      <c r="D191" s="8" t="s">
        <v>42</v>
      </c>
      <c r="E191" s="8"/>
      <c r="F191" s="8" t="s">
        <v>43</v>
      </c>
      <c r="G191" s="10">
        <v>5.0</v>
      </c>
      <c r="H191" s="9">
        <v>50.0</v>
      </c>
      <c r="I191" s="10">
        <v>8.54</v>
      </c>
      <c r="J191" s="10">
        <v>42.7</v>
      </c>
      <c r="K191" s="11">
        <v>2.72000000916E11</v>
      </c>
      <c r="L191" s="15" t="s">
        <v>583</v>
      </c>
      <c r="M191" s="13"/>
      <c r="N191" s="13">
        <f t="shared" si="6"/>
        <v>50</v>
      </c>
      <c r="O191" s="13"/>
      <c r="P191" s="13"/>
      <c r="Q191" s="13"/>
      <c r="R191" s="13"/>
      <c r="S191" s="13"/>
      <c r="T191" s="13"/>
      <c r="U191" s="13"/>
      <c r="V191" s="13"/>
      <c r="W191" s="13"/>
      <c r="X191" s="13"/>
      <c r="Y191" s="13"/>
      <c r="Z191" s="13"/>
      <c r="AA191" s="11">
        <v>20.0</v>
      </c>
      <c r="AB191" s="13"/>
      <c r="AC191" s="13"/>
      <c r="AD191" s="13"/>
      <c r="AE191" s="13"/>
      <c r="AF191" s="11">
        <v>30.0</v>
      </c>
      <c r="AG191" s="13"/>
      <c r="AH191" s="13"/>
      <c r="AI191" s="13"/>
      <c r="AJ191" s="13"/>
      <c r="AK191" s="13"/>
      <c r="AL191" s="13"/>
      <c r="AM191" s="13"/>
      <c r="AN191" s="13"/>
      <c r="AO191" s="13"/>
      <c r="AP191" s="13"/>
      <c r="AQ191" s="13"/>
      <c r="AR191" s="13"/>
      <c r="AS191" s="13"/>
      <c r="AT191" s="13"/>
      <c r="AU191" s="13"/>
      <c r="AV191" s="13"/>
    </row>
    <row r="192">
      <c r="A192" s="8" t="s">
        <v>31</v>
      </c>
      <c r="B192" s="16" t="s">
        <v>584</v>
      </c>
      <c r="C192" s="8" t="s">
        <v>585</v>
      </c>
      <c r="D192" s="8" t="s">
        <v>42</v>
      </c>
      <c r="E192" s="8"/>
      <c r="F192" s="8" t="s">
        <v>43</v>
      </c>
      <c r="G192" s="10">
        <v>5.0</v>
      </c>
      <c r="H192" s="9">
        <v>50.0</v>
      </c>
      <c r="I192" s="10">
        <v>10.26</v>
      </c>
      <c r="J192" s="10">
        <v>51.3</v>
      </c>
      <c r="K192" s="11">
        <v>2.72000000915E11</v>
      </c>
      <c r="L192" s="15" t="s">
        <v>586</v>
      </c>
      <c r="M192" s="13"/>
      <c r="N192" s="13">
        <f t="shared" si="6"/>
        <v>50</v>
      </c>
      <c r="O192" s="13"/>
      <c r="P192" s="13"/>
      <c r="Q192" s="13"/>
      <c r="R192" s="13"/>
      <c r="S192" s="13"/>
      <c r="T192" s="13"/>
      <c r="U192" s="13"/>
      <c r="V192" s="13"/>
      <c r="W192" s="13"/>
      <c r="X192" s="13"/>
      <c r="Y192" s="13"/>
      <c r="Z192" s="13"/>
      <c r="AA192" s="11">
        <v>20.0</v>
      </c>
      <c r="AB192" s="13"/>
      <c r="AC192" s="13"/>
      <c r="AD192" s="13"/>
      <c r="AE192" s="13"/>
      <c r="AF192" s="11">
        <v>30.0</v>
      </c>
      <c r="AG192" s="13"/>
      <c r="AH192" s="13"/>
      <c r="AI192" s="13"/>
      <c r="AJ192" s="13"/>
      <c r="AK192" s="13"/>
      <c r="AL192" s="13"/>
      <c r="AM192" s="13"/>
      <c r="AN192" s="13"/>
      <c r="AO192" s="13"/>
      <c r="AP192" s="13"/>
      <c r="AQ192" s="13"/>
      <c r="AR192" s="13"/>
      <c r="AS192" s="13"/>
      <c r="AT192" s="13"/>
      <c r="AU192" s="13"/>
      <c r="AV192" s="13"/>
    </row>
    <row r="193">
      <c r="A193" s="8" t="s">
        <v>31</v>
      </c>
      <c r="B193" s="16" t="s">
        <v>587</v>
      </c>
      <c r="C193" s="8" t="s">
        <v>588</v>
      </c>
      <c r="D193" s="8" t="s">
        <v>42</v>
      </c>
      <c r="E193" s="8"/>
      <c r="F193" s="8" t="s">
        <v>43</v>
      </c>
      <c r="G193" s="10">
        <v>5.0</v>
      </c>
      <c r="H193" s="9">
        <v>50.0</v>
      </c>
      <c r="I193" s="10">
        <v>16.76</v>
      </c>
      <c r="J193" s="10">
        <v>83.80000000000001</v>
      </c>
      <c r="K193" s="11">
        <v>2.72000000345E11</v>
      </c>
      <c r="L193" s="15" t="s">
        <v>589</v>
      </c>
      <c r="M193" s="13"/>
      <c r="N193" s="13">
        <f t="shared" si="6"/>
        <v>50</v>
      </c>
      <c r="O193" s="13"/>
      <c r="P193" s="13"/>
      <c r="Q193" s="13"/>
      <c r="R193" s="13"/>
      <c r="S193" s="13"/>
      <c r="T193" s="13"/>
      <c r="U193" s="13"/>
      <c r="V193" s="13"/>
      <c r="W193" s="13"/>
      <c r="X193" s="13"/>
      <c r="Y193" s="13"/>
      <c r="Z193" s="13"/>
      <c r="AA193" s="13"/>
      <c r="AB193" s="13"/>
      <c r="AC193" s="13"/>
      <c r="AD193" s="13"/>
      <c r="AE193" s="13"/>
      <c r="AF193" s="11">
        <v>50.0</v>
      </c>
      <c r="AG193" s="13"/>
      <c r="AH193" s="13"/>
      <c r="AI193" s="13"/>
      <c r="AJ193" s="13"/>
      <c r="AK193" s="13"/>
      <c r="AL193" s="13"/>
      <c r="AM193" s="13"/>
      <c r="AN193" s="13"/>
      <c r="AO193" s="13"/>
      <c r="AP193" s="13"/>
      <c r="AQ193" s="13"/>
      <c r="AR193" s="13"/>
      <c r="AS193" s="13"/>
      <c r="AT193" s="13"/>
      <c r="AU193" s="13"/>
      <c r="AV193" s="13"/>
    </row>
    <row r="194">
      <c r="A194" s="6" t="s">
        <v>590</v>
      </c>
      <c r="B194" s="7" t="s">
        <v>591</v>
      </c>
      <c r="C194" s="8" t="s">
        <v>592</v>
      </c>
      <c r="D194" s="8" t="s">
        <v>242</v>
      </c>
      <c r="E194" s="8"/>
      <c r="F194" s="8" t="s">
        <v>43</v>
      </c>
      <c r="G194" s="10">
        <v>10.0</v>
      </c>
      <c r="H194" s="10">
        <v>10.0</v>
      </c>
      <c r="I194" s="10">
        <v>33.5</v>
      </c>
      <c r="J194" s="10">
        <v>335.0</v>
      </c>
      <c r="K194" s="11">
        <v>2.72000000829E11</v>
      </c>
      <c r="L194" s="15" t="s">
        <v>593</v>
      </c>
      <c r="M194" s="13"/>
      <c r="N194" s="13">
        <f t="shared" si="6"/>
        <v>32</v>
      </c>
      <c r="O194" s="13"/>
      <c r="P194" s="13"/>
      <c r="Q194" s="11">
        <v>20.0</v>
      </c>
      <c r="R194" s="13"/>
      <c r="S194" s="13"/>
      <c r="T194" s="13"/>
      <c r="U194" s="13"/>
      <c r="V194" s="13"/>
      <c r="W194" s="13"/>
      <c r="X194" s="13"/>
      <c r="Y194" s="13"/>
      <c r="Z194" s="13"/>
      <c r="AA194" s="13"/>
      <c r="AB194" s="13"/>
      <c r="AC194" s="13"/>
      <c r="AD194" s="13"/>
      <c r="AE194" s="13"/>
      <c r="AF194" s="13"/>
      <c r="AG194" s="13"/>
      <c r="AH194" s="13"/>
      <c r="AI194" s="13"/>
      <c r="AJ194" s="11">
        <v>2.0</v>
      </c>
      <c r="AK194" s="13"/>
      <c r="AL194" s="13"/>
      <c r="AM194" s="13">
        <v>10.0</v>
      </c>
      <c r="AN194" s="13"/>
      <c r="AO194" s="13"/>
      <c r="AP194" s="13"/>
      <c r="AQ194" s="13"/>
      <c r="AR194" s="13"/>
      <c r="AS194" s="13"/>
      <c r="AT194" s="13"/>
      <c r="AU194" s="13"/>
      <c r="AV194" s="13"/>
    </row>
    <row r="195">
      <c r="A195" s="8" t="s">
        <v>32</v>
      </c>
      <c r="B195" s="16" t="s">
        <v>594</v>
      </c>
      <c r="C195" s="8" t="s">
        <v>595</v>
      </c>
      <c r="D195" s="8" t="s">
        <v>42</v>
      </c>
      <c r="E195" s="8"/>
      <c r="F195" s="8" t="s">
        <v>43</v>
      </c>
      <c r="G195" s="10">
        <v>5.0</v>
      </c>
      <c r="H195" s="10">
        <v>5.0</v>
      </c>
      <c r="I195" s="10">
        <v>25.0</v>
      </c>
      <c r="J195" s="10">
        <v>125.0</v>
      </c>
      <c r="K195" s="11">
        <v>2.7200000095E11</v>
      </c>
      <c r="L195" s="15" t="s">
        <v>596</v>
      </c>
      <c r="M195" s="13"/>
      <c r="N195" s="13">
        <f t="shared" si="6"/>
        <v>5</v>
      </c>
      <c r="O195" s="13"/>
      <c r="P195" s="13"/>
      <c r="Q195" s="13"/>
      <c r="R195" s="13"/>
      <c r="S195" s="13"/>
      <c r="T195" s="13"/>
      <c r="U195" s="13"/>
      <c r="V195" s="13"/>
      <c r="W195" s="13"/>
      <c r="X195" s="13"/>
      <c r="Y195" s="13"/>
      <c r="Z195" s="13"/>
      <c r="AA195" s="13"/>
      <c r="AB195" s="13"/>
      <c r="AC195" s="13"/>
      <c r="AD195" s="13"/>
      <c r="AE195" s="13"/>
      <c r="AF195" s="13"/>
      <c r="AG195" s="11">
        <v>5.0</v>
      </c>
      <c r="AH195" s="13"/>
      <c r="AI195" s="11"/>
      <c r="AJ195" s="13"/>
      <c r="AK195" s="13"/>
      <c r="AL195" s="13"/>
      <c r="AM195" s="13"/>
      <c r="AN195" s="13"/>
      <c r="AO195" s="13"/>
      <c r="AP195" s="13"/>
      <c r="AQ195" s="13"/>
      <c r="AR195" s="13"/>
      <c r="AS195" s="13"/>
      <c r="AT195" s="13"/>
      <c r="AU195" s="13"/>
      <c r="AV195" s="13"/>
    </row>
    <row r="196">
      <c r="A196" s="6" t="s">
        <v>597</v>
      </c>
      <c r="B196" s="16" t="s">
        <v>598</v>
      </c>
      <c r="C196" s="8" t="s">
        <v>599</v>
      </c>
      <c r="D196" s="8" t="s">
        <v>242</v>
      </c>
      <c r="E196" s="8"/>
      <c r="F196" s="8" t="s">
        <v>43</v>
      </c>
      <c r="G196" s="10">
        <v>1.0</v>
      </c>
      <c r="H196" s="9">
        <v>5.0</v>
      </c>
      <c r="I196" s="10">
        <v>33.0</v>
      </c>
      <c r="J196" s="10">
        <v>33.0</v>
      </c>
      <c r="K196" s="11">
        <v>2.7200000083E11</v>
      </c>
      <c r="L196" s="15" t="s">
        <v>600</v>
      </c>
      <c r="M196" s="13"/>
      <c r="N196" s="13">
        <f t="shared" si="6"/>
        <v>5</v>
      </c>
      <c r="O196" s="13"/>
      <c r="P196" s="13"/>
      <c r="Q196" s="13"/>
      <c r="R196" s="13"/>
      <c r="S196" s="13"/>
      <c r="T196" s="13"/>
      <c r="U196" s="13"/>
      <c r="V196" s="13"/>
      <c r="W196" s="13"/>
      <c r="X196" s="13"/>
      <c r="Y196" s="13"/>
      <c r="Z196" s="13"/>
      <c r="AA196" s="13"/>
      <c r="AB196" s="13"/>
      <c r="AC196" s="13"/>
      <c r="AD196" s="13"/>
      <c r="AE196" s="13"/>
      <c r="AF196" s="13"/>
      <c r="AG196" s="11">
        <v>3.0</v>
      </c>
      <c r="AH196" s="13"/>
      <c r="AI196" s="13"/>
      <c r="AJ196" s="11">
        <v>2.0</v>
      </c>
      <c r="AK196" s="13"/>
      <c r="AL196" s="13"/>
      <c r="AM196" s="13"/>
      <c r="AN196" s="13"/>
      <c r="AO196" s="13"/>
      <c r="AP196" s="13"/>
      <c r="AQ196" s="13"/>
      <c r="AR196" s="13"/>
      <c r="AS196" s="13"/>
      <c r="AT196" s="13"/>
      <c r="AU196" s="13"/>
      <c r="AV196" s="13"/>
    </row>
    <row r="197">
      <c r="A197" s="8" t="s">
        <v>35</v>
      </c>
      <c r="B197" s="16" t="s">
        <v>601</v>
      </c>
      <c r="C197" s="8" t="s">
        <v>602</v>
      </c>
      <c r="D197" s="8" t="s">
        <v>242</v>
      </c>
      <c r="E197" s="8"/>
      <c r="F197" s="8" t="s">
        <v>43</v>
      </c>
      <c r="G197" s="10">
        <v>40.0</v>
      </c>
      <c r="H197" s="10">
        <v>40.0</v>
      </c>
      <c r="I197" s="10">
        <v>75.6</v>
      </c>
      <c r="J197" s="10">
        <v>3024.0</v>
      </c>
      <c r="K197" s="11">
        <v>2.72000000951E11</v>
      </c>
      <c r="L197" s="15" t="s">
        <v>603</v>
      </c>
      <c r="M197" s="13"/>
      <c r="N197" s="13">
        <f t="shared" si="6"/>
        <v>40</v>
      </c>
      <c r="O197" s="13"/>
      <c r="P197" s="13"/>
      <c r="Q197" s="13"/>
      <c r="R197" s="13"/>
      <c r="S197" s="13"/>
      <c r="T197" s="13"/>
      <c r="U197" s="13"/>
      <c r="V197" s="13"/>
      <c r="W197" s="13"/>
      <c r="X197" s="13"/>
      <c r="Y197" s="13"/>
      <c r="Z197" s="13"/>
      <c r="AA197" s="13"/>
      <c r="AB197" s="13"/>
      <c r="AC197" s="13"/>
      <c r="AD197" s="13"/>
      <c r="AE197" s="13"/>
      <c r="AF197" s="13"/>
      <c r="AG197" s="13"/>
      <c r="AH197" s="13"/>
      <c r="AI197" s="13"/>
      <c r="AJ197" s="13">
        <v>40.0</v>
      </c>
      <c r="AK197" s="13"/>
      <c r="AL197" s="13"/>
      <c r="AM197" s="13"/>
      <c r="AN197" s="13"/>
      <c r="AO197" s="13"/>
      <c r="AP197" s="13"/>
      <c r="AQ197" s="13"/>
      <c r="AR197" s="13"/>
      <c r="AS197" s="13"/>
      <c r="AT197" s="13"/>
      <c r="AU197" s="13"/>
      <c r="AV197" s="13"/>
    </row>
    <row r="198">
      <c r="A198" s="6" t="s">
        <v>604</v>
      </c>
      <c r="B198" s="7" t="s">
        <v>605</v>
      </c>
      <c r="C198" s="8" t="s">
        <v>606</v>
      </c>
      <c r="D198" s="8" t="s">
        <v>42</v>
      </c>
      <c r="E198" s="8"/>
      <c r="F198" s="8" t="s">
        <v>48</v>
      </c>
      <c r="G198" s="9">
        <v>45.0</v>
      </c>
      <c r="H198" s="9">
        <v>40.0</v>
      </c>
      <c r="I198" s="10">
        <v>18.89</v>
      </c>
      <c r="J198" s="10">
        <v>94.45</v>
      </c>
      <c r="K198" s="11">
        <v>2.72000000832E11</v>
      </c>
      <c r="L198" s="15" t="s">
        <v>607</v>
      </c>
      <c r="M198" s="13"/>
      <c r="N198" s="13">
        <f t="shared" si="6"/>
        <v>40</v>
      </c>
      <c r="O198" s="11">
        <v>1.0</v>
      </c>
      <c r="P198" s="13"/>
      <c r="Q198" s="13"/>
      <c r="R198" s="13"/>
      <c r="S198" s="11">
        <v>2.0</v>
      </c>
      <c r="T198" s="13"/>
      <c r="U198" s="11">
        <v>5.0</v>
      </c>
      <c r="V198" s="13"/>
      <c r="W198" s="13"/>
      <c r="X198" s="13"/>
      <c r="Y198" s="13"/>
      <c r="Z198" s="13"/>
      <c r="AA198" s="13"/>
      <c r="AB198" s="11">
        <v>20.0</v>
      </c>
      <c r="AC198" s="13"/>
      <c r="AD198" s="13"/>
      <c r="AE198" s="13"/>
      <c r="AF198" s="11">
        <v>5.0</v>
      </c>
      <c r="AG198" s="11">
        <v>7.0</v>
      </c>
      <c r="AH198" s="13"/>
      <c r="AI198" s="13"/>
      <c r="AJ198" s="13"/>
      <c r="AK198" s="13"/>
      <c r="AL198" s="13"/>
      <c r="AM198" s="13"/>
      <c r="AN198" s="13"/>
      <c r="AO198" s="13"/>
      <c r="AP198" s="13"/>
      <c r="AQ198" s="13"/>
      <c r="AR198" s="13"/>
      <c r="AS198" s="13"/>
      <c r="AT198" s="13"/>
      <c r="AU198" s="13"/>
      <c r="AV198" s="13"/>
    </row>
    <row r="199">
      <c r="A199" s="6" t="s">
        <v>608</v>
      </c>
      <c r="B199" s="16" t="s">
        <v>609</v>
      </c>
      <c r="C199" s="8" t="s">
        <v>610</v>
      </c>
      <c r="D199" s="8" t="s">
        <v>42</v>
      </c>
      <c r="E199" s="8"/>
      <c r="F199" s="8" t="s">
        <v>43</v>
      </c>
      <c r="G199" s="9">
        <v>13.0</v>
      </c>
      <c r="H199" s="9">
        <v>16.0</v>
      </c>
      <c r="I199" s="10">
        <v>44.0</v>
      </c>
      <c r="J199" s="10">
        <v>440.0</v>
      </c>
      <c r="K199" s="11">
        <v>2.72000000876E11</v>
      </c>
      <c r="L199" s="15" t="s">
        <v>611</v>
      </c>
      <c r="M199" s="13"/>
      <c r="N199" s="13">
        <f t="shared" si="6"/>
        <v>16</v>
      </c>
      <c r="O199" s="13"/>
      <c r="P199" s="13"/>
      <c r="Q199" s="13"/>
      <c r="R199" s="13"/>
      <c r="S199" s="11">
        <v>3.0</v>
      </c>
      <c r="T199" s="13"/>
      <c r="U199" s="13"/>
      <c r="V199" s="13"/>
      <c r="W199" s="13"/>
      <c r="X199" s="13"/>
      <c r="Y199" s="13"/>
      <c r="Z199" s="13"/>
      <c r="AA199" s="11">
        <v>10.0</v>
      </c>
      <c r="AB199" s="13"/>
      <c r="AC199" s="13"/>
      <c r="AD199" s="13"/>
      <c r="AE199" s="13"/>
      <c r="AF199" s="13"/>
      <c r="AG199" s="13"/>
      <c r="AH199" s="13"/>
      <c r="AI199" s="13"/>
      <c r="AJ199" s="11">
        <v>3.0</v>
      </c>
      <c r="AK199" s="13"/>
      <c r="AL199" s="13"/>
      <c r="AM199" s="13"/>
      <c r="AN199" s="13"/>
      <c r="AO199" s="13"/>
      <c r="AP199" s="13"/>
      <c r="AQ199" s="13"/>
      <c r="AR199" s="13"/>
      <c r="AS199" s="13"/>
      <c r="AT199" s="13"/>
      <c r="AU199" s="13"/>
      <c r="AV199" s="13"/>
    </row>
    <row r="200">
      <c r="A200" s="8" t="s">
        <v>36</v>
      </c>
      <c r="B200" s="16" t="s">
        <v>612</v>
      </c>
      <c r="C200" s="8" t="s">
        <v>613</v>
      </c>
      <c r="D200" s="8" t="s">
        <v>242</v>
      </c>
      <c r="E200" s="8"/>
      <c r="F200" s="8" t="s">
        <v>43</v>
      </c>
      <c r="G200" s="10">
        <v>1.0</v>
      </c>
      <c r="H200" s="9">
        <v>5.0</v>
      </c>
      <c r="I200" s="10">
        <v>29.0</v>
      </c>
      <c r="J200" s="10">
        <v>29.0</v>
      </c>
      <c r="K200" s="11">
        <v>2.72000000827E11</v>
      </c>
      <c r="L200" s="15" t="s">
        <v>614</v>
      </c>
      <c r="M200" s="13"/>
      <c r="N200" s="13">
        <f t="shared" si="6"/>
        <v>5</v>
      </c>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1">
        <v>5.0</v>
      </c>
      <c r="AL200" s="13"/>
      <c r="AM200" s="13"/>
      <c r="AN200" s="13"/>
      <c r="AO200" s="13"/>
      <c r="AP200" s="13"/>
      <c r="AQ200" s="13"/>
      <c r="AR200" s="13"/>
      <c r="AS200" s="13"/>
      <c r="AT200" s="13"/>
      <c r="AU200" s="13"/>
      <c r="AV200" s="13"/>
    </row>
    <row r="201">
      <c r="A201" s="8" t="s">
        <v>36</v>
      </c>
      <c r="B201" s="16" t="s">
        <v>615</v>
      </c>
      <c r="C201" s="8" t="s">
        <v>616</v>
      </c>
      <c r="D201" s="8" t="s">
        <v>242</v>
      </c>
      <c r="E201" s="8"/>
      <c r="F201" s="8" t="s">
        <v>43</v>
      </c>
      <c r="G201" s="10">
        <v>1.0</v>
      </c>
      <c r="H201" s="9">
        <v>5.0</v>
      </c>
      <c r="I201" s="10">
        <v>41.0</v>
      </c>
      <c r="J201" s="10">
        <v>41.0</v>
      </c>
      <c r="K201" s="11">
        <v>2.72000000828E11</v>
      </c>
      <c r="L201" s="15" t="s">
        <v>617</v>
      </c>
      <c r="M201" s="13"/>
      <c r="N201" s="13">
        <f t="shared" si="6"/>
        <v>5</v>
      </c>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1">
        <v>5.0</v>
      </c>
      <c r="AL201" s="13"/>
      <c r="AM201" s="13"/>
      <c r="AN201" s="13"/>
      <c r="AO201" s="13"/>
      <c r="AP201" s="13"/>
      <c r="AQ201" s="13"/>
      <c r="AR201" s="13"/>
      <c r="AS201" s="13"/>
      <c r="AT201" s="13"/>
      <c r="AU201" s="13"/>
      <c r="AV201" s="13"/>
    </row>
    <row r="202">
      <c r="A202" s="8" t="s">
        <v>37</v>
      </c>
      <c r="B202" s="16" t="s">
        <v>618</v>
      </c>
      <c r="C202" s="8" t="s">
        <v>619</v>
      </c>
      <c r="D202" s="8" t="s">
        <v>242</v>
      </c>
      <c r="E202" s="8"/>
      <c r="F202" s="8" t="s">
        <v>43</v>
      </c>
      <c r="G202" s="10">
        <v>5.0</v>
      </c>
      <c r="H202" s="10">
        <v>5.0</v>
      </c>
      <c r="I202" s="10">
        <v>62.19</v>
      </c>
      <c r="J202" s="10">
        <v>310.95</v>
      </c>
      <c r="K202" s="11">
        <v>2.72000000952E11</v>
      </c>
      <c r="L202" s="15" t="s">
        <v>620</v>
      </c>
      <c r="M202" s="13"/>
      <c r="N202" s="13">
        <f t="shared" si="6"/>
        <v>5</v>
      </c>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v>5.0</v>
      </c>
      <c r="AM202" s="13"/>
      <c r="AN202" s="13"/>
      <c r="AO202" s="13"/>
      <c r="AP202" s="13"/>
      <c r="AQ202" s="13"/>
      <c r="AR202" s="13"/>
      <c r="AS202" s="13"/>
      <c r="AT202" s="13"/>
      <c r="AU202" s="13"/>
      <c r="AV202" s="13"/>
    </row>
    <row r="203">
      <c r="A203" s="8" t="s">
        <v>37</v>
      </c>
      <c r="B203" s="16" t="s">
        <v>621</v>
      </c>
      <c r="C203" s="8" t="s">
        <v>622</v>
      </c>
      <c r="D203" s="8" t="s">
        <v>242</v>
      </c>
      <c r="E203" s="8"/>
      <c r="F203" s="8" t="s">
        <v>43</v>
      </c>
      <c r="G203" s="10">
        <v>5.0</v>
      </c>
      <c r="H203" s="10">
        <v>5.0</v>
      </c>
      <c r="I203" s="10">
        <v>66.96</v>
      </c>
      <c r="J203" s="10">
        <v>334.79999999999995</v>
      </c>
      <c r="K203" s="11">
        <v>2.72000000953E11</v>
      </c>
      <c r="L203" s="15" t="s">
        <v>623</v>
      </c>
      <c r="M203" s="13"/>
      <c r="N203" s="13">
        <f t="shared" si="6"/>
        <v>5</v>
      </c>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v>5.0</v>
      </c>
      <c r="AM203" s="13"/>
      <c r="AN203" s="13"/>
      <c r="AO203" s="13"/>
      <c r="AP203" s="13"/>
      <c r="AQ203" s="13"/>
      <c r="AR203" s="13"/>
      <c r="AS203" s="13"/>
      <c r="AT203" s="13"/>
      <c r="AU203" s="13"/>
      <c r="AV203" s="13"/>
    </row>
    <row r="204">
      <c r="A204" s="8" t="s">
        <v>35</v>
      </c>
      <c r="B204" s="16" t="s">
        <v>624</v>
      </c>
      <c r="C204" s="8" t="s">
        <v>625</v>
      </c>
      <c r="D204" s="8" t="s">
        <v>242</v>
      </c>
      <c r="E204" s="8"/>
      <c r="F204" s="8" t="s">
        <v>43</v>
      </c>
      <c r="G204" s="10">
        <v>2.0</v>
      </c>
      <c r="H204" s="10">
        <v>2.0</v>
      </c>
      <c r="I204" s="10">
        <v>230.0</v>
      </c>
      <c r="J204" s="10">
        <v>460.0</v>
      </c>
      <c r="K204" s="11">
        <v>2.72000000954E11</v>
      </c>
      <c r="L204" s="15" t="s">
        <v>626</v>
      </c>
      <c r="M204" s="13"/>
      <c r="N204" s="13">
        <f t="shared" si="6"/>
        <v>2</v>
      </c>
      <c r="O204" s="13"/>
      <c r="P204" s="13"/>
      <c r="Q204" s="13"/>
      <c r="R204" s="13"/>
      <c r="S204" s="13"/>
      <c r="T204" s="13"/>
      <c r="U204" s="13"/>
      <c r="V204" s="13"/>
      <c r="W204" s="13"/>
      <c r="X204" s="13"/>
      <c r="Y204" s="13"/>
      <c r="Z204" s="13"/>
      <c r="AA204" s="13"/>
      <c r="AB204" s="13"/>
      <c r="AC204" s="13"/>
      <c r="AD204" s="13"/>
      <c r="AE204" s="13"/>
      <c r="AF204" s="13"/>
      <c r="AG204" s="13"/>
      <c r="AH204" s="13"/>
      <c r="AI204" s="13"/>
      <c r="AJ204" s="13">
        <v>2.0</v>
      </c>
      <c r="AK204" s="13"/>
      <c r="AL204" s="13"/>
      <c r="AM204" s="13"/>
      <c r="AN204" s="13"/>
      <c r="AO204" s="13"/>
      <c r="AP204" s="13"/>
      <c r="AQ204" s="13"/>
      <c r="AR204" s="13"/>
      <c r="AS204" s="13"/>
      <c r="AT204" s="13"/>
      <c r="AU204" s="13"/>
      <c r="AV204" s="13"/>
    </row>
    <row r="205">
      <c r="A205" s="39" t="s">
        <v>26</v>
      </c>
      <c r="B205" s="64" t="s">
        <v>627</v>
      </c>
      <c r="C205" s="39">
        <v>451266.0</v>
      </c>
      <c r="D205" s="39" t="s">
        <v>42</v>
      </c>
      <c r="E205" s="39"/>
      <c r="F205" s="39" t="s">
        <v>43</v>
      </c>
      <c r="G205" s="65">
        <v>100.0</v>
      </c>
      <c r="H205" s="65">
        <v>50.0</v>
      </c>
      <c r="I205" s="65">
        <v>11.14</v>
      </c>
      <c r="J205" s="65">
        <v>557.0</v>
      </c>
      <c r="K205" s="66">
        <v>2.72000000066E11</v>
      </c>
      <c r="L205" s="67" t="s">
        <v>628</v>
      </c>
      <c r="M205" s="68"/>
      <c r="N205" s="68">
        <f t="shared" si="6"/>
        <v>50</v>
      </c>
      <c r="O205" s="68"/>
      <c r="P205" s="68"/>
      <c r="Q205" s="68"/>
      <c r="R205" s="68"/>
      <c r="S205" s="68"/>
      <c r="T205" s="68"/>
      <c r="U205" s="68"/>
      <c r="V205" s="68"/>
      <c r="W205" s="68"/>
      <c r="X205" s="68"/>
      <c r="Y205" s="68"/>
      <c r="Z205" s="68"/>
      <c r="AA205" s="66">
        <v>50.0</v>
      </c>
      <c r="AB205" s="68"/>
      <c r="AC205" s="68"/>
      <c r="AD205" s="68"/>
      <c r="AE205" s="68"/>
      <c r="AF205" s="68"/>
      <c r="AG205" s="68"/>
      <c r="AH205" s="68"/>
      <c r="AI205" s="68"/>
      <c r="AJ205" s="68"/>
      <c r="AK205" s="68"/>
      <c r="AL205" s="68"/>
      <c r="AM205" s="68"/>
      <c r="AN205" s="68"/>
      <c r="AO205" s="68"/>
      <c r="AP205" s="68"/>
      <c r="AQ205" s="68"/>
      <c r="AR205" s="68"/>
      <c r="AS205" s="68"/>
      <c r="AT205" s="68"/>
      <c r="AU205" s="68"/>
      <c r="AV205" s="68"/>
    </row>
    <row r="206">
      <c r="A206" s="8" t="s">
        <v>26</v>
      </c>
      <c r="B206" s="16" t="s">
        <v>629</v>
      </c>
      <c r="C206" s="6">
        <v>451272.0</v>
      </c>
      <c r="D206" s="8" t="s">
        <v>42</v>
      </c>
      <c r="E206" s="8"/>
      <c r="F206" s="8" t="s">
        <v>43</v>
      </c>
      <c r="G206" s="10">
        <v>100.0</v>
      </c>
      <c r="H206" s="10">
        <v>50.0</v>
      </c>
      <c r="I206" s="10">
        <v>7.4</v>
      </c>
      <c r="J206" s="10">
        <v>370.0</v>
      </c>
      <c r="K206" s="11">
        <v>2.72000000065E11</v>
      </c>
      <c r="L206" s="15" t="s">
        <v>630</v>
      </c>
      <c r="M206" s="13"/>
      <c r="N206" s="13">
        <f t="shared" si="6"/>
        <v>50</v>
      </c>
      <c r="O206" s="13"/>
      <c r="P206" s="13"/>
      <c r="Q206" s="13"/>
      <c r="R206" s="13"/>
      <c r="S206" s="13"/>
      <c r="T206" s="13"/>
      <c r="U206" s="13"/>
      <c r="V206" s="13"/>
      <c r="W206" s="13"/>
      <c r="X206" s="13"/>
      <c r="Y206" s="13"/>
      <c r="Z206" s="13"/>
      <c r="AA206" s="11">
        <v>50.0</v>
      </c>
      <c r="AB206" s="13"/>
      <c r="AC206" s="13"/>
      <c r="AD206" s="13"/>
      <c r="AE206" s="13"/>
      <c r="AF206" s="13"/>
      <c r="AG206" s="13"/>
      <c r="AH206" s="13"/>
      <c r="AI206" s="13"/>
      <c r="AJ206" s="13"/>
      <c r="AK206" s="13"/>
      <c r="AL206" s="13"/>
      <c r="AM206" s="13"/>
      <c r="AN206" s="13"/>
      <c r="AO206" s="13"/>
      <c r="AP206" s="13"/>
      <c r="AQ206" s="13"/>
      <c r="AR206" s="13"/>
      <c r="AS206" s="13"/>
      <c r="AT206" s="13"/>
      <c r="AU206" s="13"/>
      <c r="AV206" s="13"/>
    </row>
    <row r="207">
      <c r="A207" s="8" t="s">
        <v>26</v>
      </c>
      <c r="B207" s="16" t="s">
        <v>631</v>
      </c>
      <c r="C207" s="6">
        <v>451267.0</v>
      </c>
      <c r="D207" s="8" t="s">
        <v>42</v>
      </c>
      <c r="E207" s="8"/>
      <c r="F207" s="8" t="s">
        <v>43</v>
      </c>
      <c r="G207" s="10">
        <v>100.0</v>
      </c>
      <c r="H207" s="10">
        <v>50.0</v>
      </c>
      <c r="I207" s="10">
        <v>6.0</v>
      </c>
      <c r="J207" s="10">
        <v>300.0</v>
      </c>
      <c r="K207" s="11">
        <v>2.72000000052E11</v>
      </c>
      <c r="L207" s="15" t="s">
        <v>632</v>
      </c>
      <c r="M207" s="13"/>
      <c r="N207" s="13">
        <f t="shared" si="6"/>
        <v>50</v>
      </c>
      <c r="O207" s="13"/>
      <c r="P207" s="13"/>
      <c r="Q207" s="13"/>
      <c r="R207" s="13"/>
      <c r="S207" s="13"/>
      <c r="T207" s="13"/>
      <c r="U207" s="13"/>
      <c r="V207" s="13"/>
      <c r="W207" s="13"/>
      <c r="X207" s="13"/>
      <c r="Y207" s="13"/>
      <c r="Z207" s="13"/>
      <c r="AA207" s="11">
        <v>50.0</v>
      </c>
      <c r="AB207" s="13"/>
      <c r="AC207" s="13"/>
      <c r="AD207" s="13"/>
      <c r="AE207" s="13"/>
      <c r="AF207" s="13"/>
      <c r="AG207" s="13"/>
      <c r="AH207" s="13"/>
      <c r="AI207" s="13"/>
      <c r="AJ207" s="13"/>
      <c r="AK207" s="13"/>
      <c r="AL207" s="13"/>
      <c r="AM207" s="13"/>
      <c r="AN207" s="13"/>
      <c r="AO207" s="13"/>
      <c r="AP207" s="13"/>
      <c r="AQ207" s="13"/>
      <c r="AR207" s="13"/>
      <c r="AS207" s="13"/>
      <c r="AT207" s="13"/>
      <c r="AU207" s="13"/>
      <c r="AV207" s="13"/>
    </row>
    <row r="208">
      <c r="A208" s="8" t="s">
        <v>26</v>
      </c>
      <c r="B208" s="16" t="s">
        <v>633</v>
      </c>
      <c r="C208" s="6">
        <v>451316.0</v>
      </c>
      <c r="D208" s="8" t="s">
        <v>42</v>
      </c>
      <c r="E208" s="8"/>
      <c r="F208" s="8" t="s">
        <v>43</v>
      </c>
      <c r="G208" s="10">
        <v>100.0</v>
      </c>
      <c r="H208" s="10">
        <v>50.0</v>
      </c>
      <c r="I208" s="10">
        <v>7.12</v>
      </c>
      <c r="J208" s="10">
        <v>356.0</v>
      </c>
      <c r="K208" s="11">
        <v>2.72000000067E11</v>
      </c>
      <c r="L208" s="15" t="s">
        <v>634</v>
      </c>
      <c r="M208" s="13"/>
      <c r="N208" s="13">
        <f t="shared" si="6"/>
        <v>50</v>
      </c>
      <c r="O208" s="13"/>
      <c r="P208" s="13"/>
      <c r="Q208" s="13"/>
      <c r="R208" s="13"/>
      <c r="S208" s="13"/>
      <c r="T208" s="13"/>
      <c r="U208" s="13"/>
      <c r="V208" s="13"/>
      <c r="W208" s="13"/>
      <c r="X208" s="13"/>
      <c r="Y208" s="13"/>
      <c r="Z208" s="13"/>
      <c r="AA208" s="11">
        <v>50.0</v>
      </c>
      <c r="AB208" s="13"/>
      <c r="AC208" s="13"/>
      <c r="AD208" s="13"/>
      <c r="AE208" s="13"/>
      <c r="AF208" s="13"/>
      <c r="AG208" s="13"/>
      <c r="AH208" s="13"/>
      <c r="AI208" s="13"/>
      <c r="AJ208" s="13"/>
      <c r="AK208" s="13"/>
      <c r="AL208" s="13"/>
      <c r="AM208" s="13"/>
      <c r="AN208" s="13"/>
      <c r="AO208" s="13"/>
      <c r="AP208" s="13"/>
      <c r="AQ208" s="13"/>
      <c r="AR208" s="13"/>
      <c r="AS208" s="13"/>
      <c r="AT208" s="13"/>
      <c r="AU208" s="13"/>
      <c r="AV208" s="13"/>
    </row>
    <row r="209">
      <c r="A209" s="8" t="s">
        <v>26</v>
      </c>
      <c r="B209" s="16" t="s">
        <v>635</v>
      </c>
      <c r="C209" s="6">
        <v>451271.0</v>
      </c>
      <c r="D209" s="8" t="s">
        <v>42</v>
      </c>
      <c r="E209" s="8"/>
      <c r="F209" s="8" t="s">
        <v>43</v>
      </c>
      <c r="G209" s="10">
        <v>100.0</v>
      </c>
      <c r="H209" s="10">
        <v>50.0</v>
      </c>
      <c r="I209" s="10">
        <v>7.45</v>
      </c>
      <c r="J209" s="10">
        <v>372.5</v>
      </c>
      <c r="K209" s="11">
        <v>2.72000000064E11</v>
      </c>
      <c r="L209" s="15" t="s">
        <v>636</v>
      </c>
      <c r="M209" s="13"/>
      <c r="N209" s="13">
        <f t="shared" si="6"/>
        <v>50</v>
      </c>
      <c r="O209" s="13"/>
      <c r="P209" s="13"/>
      <c r="Q209" s="13"/>
      <c r="R209" s="13"/>
      <c r="S209" s="13"/>
      <c r="T209" s="13"/>
      <c r="U209" s="13"/>
      <c r="V209" s="13"/>
      <c r="W209" s="13"/>
      <c r="X209" s="13"/>
      <c r="Y209" s="13"/>
      <c r="Z209" s="13"/>
      <c r="AA209" s="11">
        <v>50.0</v>
      </c>
      <c r="AB209" s="13"/>
      <c r="AC209" s="13"/>
      <c r="AD209" s="13"/>
      <c r="AE209" s="13"/>
      <c r="AF209" s="13"/>
      <c r="AG209" s="13"/>
      <c r="AH209" s="13"/>
      <c r="AI209" s="13"/>
      <c r="AJ209" s="13"/>
      <c r="AK209" s="13"/>
      <c r="AL209" s="13"/>
      <c r="AM209" s="13"/>
      <c r="AN209" s="13"/>
      <c r="AO209" s="13"/>
      <c r="AP209" s="13"/>
      <c r="AQ209" s="13"/>
      <c r="AR209" s="13"/>
      <c r="AS209" s="13"/>
      <c r="AT209" s="13"/>
      <c r="AU209" s="13"/>
      <c r="AV209" s="13"/>
    </row>
    <row r="210">
      <c r="A210" s="8" t="s">
        <v>26</v>
      </c>
      <c r="B210" s="7" t="s">
        <v>637</v>
      </c>
      <c r="C210" s="6">
        <v>451307.0</v>
      </c>
      <c r="D210" s="8" t="s">
        <v>42</v>
      </c>
      <c r="E210" s="8"/>
      <c r="F210" s="8" t="s">
        <v>43</v>
      </c>
      <c r="G210" s="10">
        <v>100.0</v>
      </c>
      <c r="H210" s="10">
        <v>50.0</v>
      </c>
      <c r="I210" s="10">
        <v>11.38</v>
      </c>
      <c r="J210" s="10">
        <v>569.0</v>
      </c>
      <c r="K210" s="11">
        <v>2.72000000053E11</v>
      </c>
      <c r="L210" s="15" t="s">
        <v>638</v>
      </c>
      <c r="M210" s="13"/>
      <c r="N210" s="13">
        <f t="shared" si="6"/>
        <v>50</v>
      </c>
      <c r="O210" s="13"/>
      <c r="P210" s="13"/>
      <c r="Q210" s="13"/>
      <c r="R210" s="13"/>
      <c r="S210" s="13"/>
      <c r="T210" s="13"/>
      <c r="U210" s="13"/>
      <c r="V210" s="13"/>
      <c r="W210" s="13"/>
      <c r="X210" s="13"/>
      <c r="Y210" s="13"/>
      <c r="Z210" s="13"/>
      <c r="AA210" s="11">
        <v>50.0</v>
      </c>
      <c r="AB210" s="13"/>
      <c r="AC210" s="13"/>
      <c r="AD210" s="13"/>
      <c r="AE210" s="13"/>
      <c r="AF210" s="13"/>
      <c r="AG210" s="13"/>
      <c r="AH210" s="13"/>
      <c r="AI210" s="13"/>
      <c r="AJ210" s="13"/>
      <c r="AK210" s="13"/>
      <c r="AL210" s="13"/>
      <c r="AM210" s="13"/>
      <c r="AN210" s="13"/>
      <c r="AO210" s="13"/>
      <c r="AP210" s="13"/>
      <c r="AQ210" s="13"/>
      <c r="AR210" s="13"/>
      <c r="AS210" s="13"/>
      <c r="AT210" s="13"/>
      <c r="AU210" s="13"/>
      <c r="AV210" s="13"/>
    </row>
    <row r="211">
      <c r="A211" s="8" t="s">
        <v>20</v>
      </c>
      <c r="B211" s="7" t="s">
        <v>639</v>
      </c>
      <c r="C211" s="8" t="s">
        <v>640</v>
      </c>
      <c r="D211" s="8" t="s">
        <v>42</v>
      </c>
      <c r="E211" s="8"/>
      <c r="F211" s="8" t="s">
        <v>43</v>
      </c>
      <c r="G211" s="10">
        <v>3.0</v>
      </c>
      <c r="H211" s="9">
        <v>5.0</v>
      </c>
      <c r="I211" s="10">
        <v>51.8</v>
      </c>
      <c r="J211" s="10">
        <v>103.6</v>
      </c>
      <c r="K211" s="11">
        <v>2.72000000922E11</v>
      </c>
      <c r="L211" s="15" t="s">
        <v>641</v>
      </c>
      <c r="M211" s="13"/>
      <c r="N211" s="13">
        <f t="shared" si="6"/>
        <v>5</v>
      </c>
      <c r="O211" s="13"/>
      <c r="P211" s="13"/>
      <c r="Q211" s="13"/>
      <c r="R211" s="13"/>
      <c r="S211" s="13"/>
      <c r="T211" s="13"/>
      <c r="U211" s="11">
        <v>5.0</v>
      </c>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row>
    <row r="212">
      <c r="A212" s="8" t="s">
        <v>22</v>
      </c>
      <c r="B212" s="16" t="s">
        <v>642</v>
      </c>
      <c r="C212" s="8" t="s">
        <v>643</v>
      </c>
      <c r="D212" s="8" t="s">
        <v>42</v>
      </c>
      <c r="E212" s="8"/>
      <c r="F212" s="8" t="s">
        <v>43</v>
      </c>
      <c r="G212" s="10">
        <v>5.0</v>
      </c>
      <c r="H212" s="10">
        <v>5.0</v>
      </c>
      <c r="I212" s="10">
        <v>134.0</v>
      </c>
      <c r="J212" s="10">
        <v>670.0</v>
      </c>
      <c r="K212" s="11">
        <v>2.72000000955E11</v>
      </c>
      <c r="L212" s="15" t="s">
        <v>644</v>
      </c>
      <c r="M212" s="13"/>
      <c r="N212" s="13">
        <f t="shared" si="6"/>
        <v>5</v>
      </c>
      <c r="O212" s="13"/>
      <c r="P212" s="13"/>
      <c r="Q212" s="13"/>
      <c r="R212" s="13"/>
      <c r="S212" s="13"/>
      <c r="T212" s="13"/>
      <c r="U212" s="13"/>
      <c r="V212" s="13"/>
      <c r="W212" s="11">
        <v>5.0</v>
      </c>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row>
    <row r="213">
      <c r="A213" s="6" t="s">
        <v>645</v>
      </c>
      <c r="B213" s="16" t="s">
        <v>646</v>
      </c>
      <c r="C213" s="8" t="s">
        <v>647</v>
      </c>
      <c r="D213" s="8" t="s">
        <v>42</v>
      </c>
      <c r="E213" s="8"/>
      <c r="F213" s="8" t="s">
        <v>43</v>
      </c>
      <c r="G213" s="10">
        <v>10.0</v>
      </c>
      <c r="H213" s="9">
        <v>2810.0</v>
      </c>
      <c r="I213" s="10">
        <v>0.21</v>
      </c>
      <c r="J213" s="10">
        <v>2.1</v>
      </c>
      <c r="K213" s="6">
        <v>2.72000000071E11</v>
      </c>
      <c r="L213" s="8"/>
      <c r="M213" s="8"/>
      <c r="N213" s="6">
        <v>2810.0</v>
      </c>
      <c r="O213" s="8"/>
      <c r="P213" s="8"/>
      <c r="Q213" s="8"/>
      <c r="R213" s="6">
        <v>500.0</v>
      </c>
      <c r="S213" s="8"/>
      <c r="T213" s="8"/>
      <c r="U213" s="6"/>
      <c r="V213" s="8"/>
      <c r="W213" s="8"/>
      <c r="X213" s="8"/>
      <c r="Y213" s="8"/>
      <c r="Z213" s="8"/>
      <c r="AA213" s="13"/>
      <c r="AB213" s="13"/>
      <c r="AC213" s="13"/>
      <c r="AD213" s="13"/>
      <c r="AE213" s="13"/>
      <c r="AF213" s="11">
        <v>2300.0</v>
      </c>
      <c r="AG213" s="11">
        <v>10.0</v>
      </c>
      <c r="AH213" s="13"/>
      <c r="AI213" s="13"/>
      <c r="AJ213" s="13"/>
      <c r="AK213" s="13"/>
      <c r="AL213" s="13"/>
      <c r="AM213" s="13"/>
      <c r="AN213" s="13"/>
      <c r="AO213" s="13"/>
      <c r="AP213" s="13"/>
      <c r="AQ213" s="13"/>
      <c r="AR213" s="13"/>
      <c r="AS213" s="13"/>
      <c r="AT213" s="13"/>
      <c r="AU213" s="13"/>
      <c r="AV213" s="13"/>
    </row>
    <row r="214">
      <c r="A214" s="8" t="s">
        <v>18</v>
      </c>
      <c r="B214" s="7" t="s">
        <v>648</v>
      </c>
      <c r="C214" s="8" t="s">
        <v>649</v>
      </c>
      <c r="D214" s="8" t="s">
        <v>42</v>
      </c>
      <c r="E214" s="8"/>
      <c r="F214" s="8" t="s">
        <v>43</v>
      </c>
      <c r="G214" s="10">
        <v>2.0</v>
      </c>
      <c r="H214" s="9">
        <v>5.0</v>
      </c>
      <c r="I214" s="10">
        <v>29.0</v>
      </c>
      <c r="J214" s="10">
        <v>58.0</v>
      </c>
      <c r="K214" s="11">
        <v>2.72000000653E11</v>
      </c>
      <c r="L214" s="8"/>
      <c r="M214" s="8"/>
      <c r="N214" s="6">
        <v>5.0</v>
      </c>
      <c r="O214" s="8"/>
      <c r="P214" s="8"/>
      <c r="Q214" s="8"/>
      <c r="R214" s="8"/>
      <c r="S214" s="6">
        <v>5.0</v>
      </c>
      <c r="T214" s="8"/>
      <c r="U214" s="8"/>
      <c r="V214" s="8"/>
      <c r="W214" s="8"/>
      <c r="X214" s="8"/>
      <c r="Y214" s="8"/>
      <c r="Z214" s="8"/>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row>
    <row r="215">
      <c r="A215" s="8" t="s">
        <v>18</v>
      </c>
      <c r="B215" s="7" t="s">
        <v>650</v>
      </c>
      <c r="C215" s="8" t="s">
        <v>651</v>
      </c>
      <c r="D215" s="8" t="s">
        <v>42</v>
      </c>
      <c r="E215" s="8"/>
      <c r="F215" s="8" t="s">
        <v>43</v>
      </c>
      <c r="G215" s="10">
        <v>2.0</v>
      </c>
      <c r="H215" s="9">
        <v>5.0</v>
      </c>
      <c r="I215" s="10">
        <v>38.3</v>
      </c>
      <c r="J215" s="10">
        <v>76.6</v>
      </c>
      <c r="K215" s="11">
        <v>2.72000000327E11</v>
      </c>
      <c r="L215" s="8"/>
      <c r="M215" s="8"/>
      <c r="N215" s="6">
        <v>5.0</v>
      </c>
      <c r="O215" s="8"/>
      <c r="P215" s="8"/>
      <c r="Q215" s="8"/>
      <c r="R215" s="8"/>
      <c r="S215" s="6">
        <v>5.0</v>
      </c>
      <c r="T215" s="8"/>
      <c r="U215" s="8"/>
      <c r="V215" s="8"/>
      <c r="W215" s="8"/>
      <c r="X215" s="8"/>
      <c r="Y215" s="8"/>
      <c r="Z215" s="8"/>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row>
    <row r="216">
      <c r="A216" s="6" t="s">
        <v>138</v>
      </c>
      <c r="B216" s="16" t="s">
        <v>652</v>
      </c>
      <c r="C216" s="8" t="s">
        <v>653</v>
      </c>
      <c r="D216" s="8" t="s">
        <v>42</v>
      </c>
      <c r="E216" s="8"/>
      <c r="F216" s="8" t="s">
        <v>43</v>
      </c>
      <c r="G216" s="10">
        <v>40.0</v>
      </c>
      <c r="H216" s="6">
        <v>1630.0</v>
      </c>
      <c r="I216" s="10">
        <v>1.56</v>
      </c>
      <c r="J216" s="10">
        <v>46.8</v>
      </c>
      <c r="K216" s="11">
        <v>2.72000000637E11</v>
      </c>
      <c r="L216" s="8"/>
      <c r="M216" s="8"/>
      <c r="N216" s="6">
        <v>1630.0</v>
      </c>
      <c r="O216" s="8"/>
      <c r="P216" s="8"/>
      <c r="Q216" s="8"/>
      <c r="R216" s="8"/>
      <c r="S216" s="8"/>
      <c r="T216" s="8"/>
      <c r="U216" s="6">
        <v>830.0</v>
      </c>
      <c r="V216" s="8"/>
      <c r="W216" s="8"/>
      <c r="X216" s="8"/>
      <c r="Y216" s="8"/>
      <c r="Z216" s="8"/>
      <c r="AA216" s="11">
        <v>800.0</v>
      </c>
      <c r="AB216" s="13"/>
      <c r="AC216" s="13"/>
      <c r="AD216" s="13"/>
      <c r="AE216" s="13"/>
      <c r="AF216" s="13"/>
      <c r="AG216" s="13"/>
      <c r="AH216" s="13"/>
      <c r="AI216" s="13"/>
      <c r="AJ216" s="13"/>
      <c r="AK216" s="13"/>
      <c r="AL216" s="13"/>
      <c r="AM216" s="13"/>
      <c r="AN216" s="13"/>
      <c r="AO216" s="13"/>
      <c r="AP216" s="13"/>
      <c r="AQ216" s="13"/>
      <c r="AR216" s="13"/>
      <c r="AS216" s="13"/>
      <c r="AT216" s="13"/>
      <c r="AU216" s="13"/>
      <c r="AV216" s="13"/>
    </row>
    <row r="217">
      <c r="A217" s="8" t="s">
        <v>20</v>
      </c>
      <c r="B217" s="16" t="s">
        <v>654</v>
      </c>
      <c r="C217" s="8" t="s">
        <v>655</v>
      </c>
      <c r="D217" s="8" t="s">
        <v>42</v>
      </c>
      <c r="E217" s="8"/>
      <c r="F217" s="8" t="s">
        <v>48</v>
      </c>
      <c r="G217" s="10">
        <v>1.0</v>
      </c>
      <c r="H217" s="10">
        <v>1.0</v>
      </c>
      <c r="I217" s="10">
        <v>1100.0</v>
      </c>
      <c r="J217" s="10">
        <v>1100.0</v>
      </c>
      <c r="K217" s="6">
        <v>2.71000000363E11</v>
      </c>
      <c r="L217" s="8"/>
      <c r="M217" s="8"/>
      <c r="N217" s="6">
        <v>1.0</v>
      </c>
      <c r="O217" s="8"/>
      <c r="P217" s="8"/>
      <c r="Q217" s="8"/>
      <c r="R217" s="8"/>
      <c r="S217" s="8"/>
      <c r="T217" s="8"/>
      <c r="U217" s="6">
        <v>1.0</v>
      </c>
      <c r="V217" s="8"/>
      <c r="W217" s="8"/>
      <c r="X217" s="8"/>
      <c r="Y217" s="8"/>
      <c r="Z217" s="8"/>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row>
    <row r="218">
      <c r="A218" s="8" t="s">
        <v>31</v>
      </c>
      <c r="B218" s="16" t="s">
        <v>656</v>
      </c>
      <c r="C218" s="8" t="s">
        <v>282</v>
      </c>
      <c r="D218" s="8" t="s">
        <v>42</v>
      </c>
      <c r="E218" s="8"/>
      <c r="F218" s="8" t="s">
        <v>48</v>
      </c>
      <c r="G218" s="10">
        <v>10.0</v>
      </c>
      <c r="H218" s="10">
        <v>30.0</v>
      </c>
      <c r="I218" s="10">
        <v>189.9</v>
      </c>
      <c r="J218" s="10">
        <v>5697.0</v>
      </c>
      <c r="K218" s="6">
        <v>2.71000000304E11</v>
      </c>
      <c r="L218" s="8"/>
      <c r="M218" s="8"/>
      <c r="N218" s="6">
        <v>30.0</v>
      </c>
      <c r="O218" s="8"/>
      <c r="P218" s="8"/>
      <c r="Q218" s="8"/>
      <c r="R218" s="8"/>
      <c r="S218" s="8"/>
      <c r="T218" s="8"/>
      <c r="U218" s="8"/>
      <c r="V218" s="8"/>
      <c r="W218" s="8"/>
      <c r="X218" s="8"/>
      <c r="Y218" s="8"/>
      <c r="Z218" s="8"/>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row>
    <row r="219">
      <c r="A219" s="8" t="s">
        <v>26</v>
      </c>
      <c r="B219" s="16" t="s">
        <v>657</v>
      </c>
      <c r="C219" s="8" t="s">
        <v>658</v>
      </c>
      <c r="D219" s="8" t="s">
        <v>242</v>
      </c>
      <c r="E219" s="8"/>
      <c r="F219" s="8" t="s">
        <v>48</v>
      </c>
      <c r="G219" s="10">
        <v>2.0</v>
      </c>
      <c r="H219" s="10">
        <v>2.0</v>
      </c>
      <c r="I219" s="10">
        <v>245.0</v>
      </c>
      <c r="J219" s="10">
        <v>490.0</v>
      </c>
      <c r="K219" s="11">
        <v>2.72000000342E11</v>
      </c>
      <c r="L219" s="8"/>
      <c r="M219" s="8"/>
      <c r="N219" s="6">
        <v>2.0</v>
      </c>
      <c r="O219" s="8"/>
      <c r="P219" s="8"/>
      <c r="Q219" s="8"/>
      <c r="R219" s="8"/>
      <c r="S219" s="8"/>
      <c r="T219" s="8"/>
      <c r="U219" s="8"/>
      <c r="V219" s="8"/>
      <c r="W219" s="8"/>
      <c r="X219" s="8"/>
      <c r="Y219" s="8"/>
      <c r="Z219" s="8"/>
      <c r="AA219" s="11">
        <v>2.0</v>
      </c>
      <c r="AB219" s="13"/>
      <c r="AC219" s="13"/>
      <c r="AD219" s="13"/>
      <c r="AE219" s="13"/>
      <c r="AF219" s="13"/>
      <c r="AG219" s="13"/>
      <c r="AH219" s="13"/>
      <c r="AI219" s="13"/>
      <c r="AJ219" s="13"/>
      <c r="AK219" s="13"/>
      <c r="AL219" s="13"/>
      <c r="AM219" s="13"/>
      <c r="AN219" s="13"/>
      <c r="AO219" s="13"/>
      <c r="AP219" s="13"/>
      <c r="AQ219" s="13"/>
      <c r="AR219" s="13"/>
      <c r="AS219" s="13"/>
      <c r="AT219" s="13"/>
      <c r="AU219" s="13"/>
      <c r="AV219" s="13"/>
    </row>
    <row r="220">
      <c r="A220" s="8" t="s">
        <v>31</v>
      </c>
      <c r="B220" s="16" t="s">
        <v>659</v>
      </c>
      <c r="C220" s="8" t="s">
        <v>363</v>
      </c>
      <c r="D220" s="8" t="s">
        <v>42</v>
      </c>
      <c r="E220" s="8"/>
      <c r="F220" s="8" t="s">
        <v>43</v>
      </c>
      <c r="G220" s="10">
        <v>50.0</v>
      </c>
      <c r="H220" s="10">
        <v>50.0</v>
      </c>
      <c r="I220" s="10">
        <v>10.12</v>
      </c>
      <c r="J220" s="10">
        <v>505.99999999999994</v>
      </c>
      <c r="K220" s="11">
        <v>2.72000000613E11</v>
      </c>
      <c r="L220" s="8"/>
      <c r="M220" s="8"/>
      <c r="N220" s="6">
        <v>50.0</v>
      </c>
      <c r="O220" s="8"/>
      <c r="P220" s="8"/>
      <c r="Q220" s="8"/>
      <c r="R220" s="8"/>
      <c r="S220" s="8"/>
      <c r="T220" s="8"/>
      <c r="U220" s="8"/>
      <c r="V220" s="8"/>
      <c r="W220" s="8"/>
      <c r="X220" s="8"/>
      <c r="Y220" s="8"/>
      <c r="Z220" s="8"/>
      <c r="AA220" s="13"/>
      <c r="AB220" s="13"/>
      <c r="AC220" s="13"/>
      <c r="AD220" s="13"/>
      <c r="AE220" s="13"/>
      <c r="AF220" s="11">
        <v>50.0</v>
      </c>
      <c r="AG220" s="13"/>
      <c r="AH220" s="13"/>
      <c r="AI220" s="13"/>
      <c r="AJ220" s="13"/>
      <c r="AK220" s="13"/>
      <c r="AL220" s="13"/>
      <c r="AM220" s="13"/>
      <c r="AN220" s="13"/>
      <c r="AO220" s="13"/>
      <c r="AP220" s="13"/>
      <c r="AQ220" s="13"/>
      <c r="AR220" s="13"/>
      <c r="AS220" s="13"/>
      <c r="AT220" s="13"/>
      <c r="AU220" s="13"/>
      <c r="AV220" s="13"/>
    </row>
    <row r="221">
      <c r="A221" s="8" t="s">
        <v>23</v>
      </c>
      <c r="B221" s="16" t="s">
        <v>660</v>
      </c>
      <c r="C221" s="8" t="s">
        <v>661</v>
      </c>
      <c r="D221" s="8" t="s">
        <v>42</v>
      </c>
      <c r="E221" s="8"/>
      <c r="F221" s="8" t="s">
        <v>43</v>
      </c>
      <c r="G221" s="10">
        <v>3.0</v>
      </c>
      <c r="H221" s="10">
        <v>3.0</v>
      </c>
      <c r="I221" s="10">
        <v>100.0</v>
      </c>
      <c r="J221" s="10">
        <v>300.0</v>
      </c>
      <c r="K221" s="11">
        <v>2.72000000871E11</v>
      </c>
      <c r="L221" s="16" t="s">
        <v>662</v>
      </c>
      <c r="M221" s="8"/>
      <c r="N221" s="10">
        <f t="shared" ref="N221:N222" si="7">SUM(O221:AP221)</f>
        <v>3</v>
      </c>
      <c r="O221" s="8"/>
      <c r="P221" s="8"/>
      <c r="Q221" s="8"/>
      <c r="R221" s="8"/>
      <c r="S221" s="8"/>
      <c r="T221" s="8"/>
      <c r="U221" s="8"/>
      <c r="V221" s="8"/>
      <c r="W221" s="8"/>
      <c r="X221" s="8"/>
      <c r="Y221" s="10">
        <v>3.0</v>
      </c>
      <c r="Z221" s="8"/>
      <c r="AA221" s="8"/>
      <c r="AB221" s="8"/>
      <c r="AC221" s="8"/>
      <c r="AD221" s="8"/>
      <c r="AE221" s="8"/>
      <c r="AF221" s="8"/>
      <c r="AG221" s="8"/>
      <c r="AH221" s="8"/>
      <c r="AI221" s="8"/>
      <c r="AJ221" s="8"/>
      <c r="AK221" s="8"/>
      <c r="AL221" s="8"/>
      <c r="AM221" s="8"/>
      <c r="AN221" s="8"/>
      <c r="AO221" s="8"/>
      <c r="AP221" s="8"/>
      <c r="AQ221" s="8"/>
      <c r="AR221" s="8"/>
      <c r="AS221" s="8"/>
      <c r="AT221" s="8"/>
      <c r="AU221" s="8"/>
      <c r="AV221" s="8"/>
    </row>
    <row r="222">
      <c r="A222" s="8" t="s">
        <v>23</v>
      </c>
      <c r="B222" s="16" t="s">
        <v>663</v>
      </c>
      <c r="C222" s="30">
        <v>431780.0</v>
      </c>
      <c r="D222" s="8" t="s">
        <v>42</v>
      </c>
      <c r="E222" s="8"/>
      <c r="F222" s="8" t="s">
        <v>43</v>
      </c>
      <c r="G222" s="10">
        <v>5.0</v>
      </c>
      <c r="H222" s="10">
        <v>5.0</v>
      </c>
      <c r="I222" s="10">
        <v>100.0</v>
      </c>
      <c r="J222" s="10">
        <v>500.0</v>
      </c>
      <c r="K222" s="11">
        <v>2.72000000956E11</v>
      </c>
      <c r="L222" s="16" t="s">
        <v>664</v>
      </c>
      <c r="M222" s="8"/>
      <c r="N222" s="10">
        <f t="shared" si="7"/>
        <v>5</v>
      </c>
      <c r="O222" s="8"/>
      <c r="P222" s="8"/>
      <c r="Q222" s="8"/>
      <c r="R222" s="8"/>
      <c r="S222" s="8"/>
      <c r="T222" s="8"/>
      <c r="U222" s="8"/>
      <c r="V222" s="8"/>
      <c r="W222" s="8"/>
      <c r="X222" s="8"/>
      <c r="Y222" s="10">
        <v>5.0</v>
      </c>
      <c r="Z222" s="8"/>
      <c r="AA222" s="8"/>
      <c r="AB222" s="8"/>
      <c r="AC222" s="8"/>
      <c r="AD222" s="8"/>
      <c r="AE222" s="8"/>
      <c r="AF222" s="8"/>
      <c r="AG222" s="8"/>
      <c r="AH222" s="8"/>
      <c r="AI222" s="8"/>
      <c r="AJ222" s="8"/>
      <c r="AK222" s="8"/>
      <c r="AL222" s="8"/>
      <c r="AM222" s="8"/>
      <c r="AN222" s="8"/>
      <c r="AO222" s="8"/>
      <c r="AP222" s="8"/>
      <c r="AQ222" s="8"/>
      <c r="AR222" s="8"/>
      <c r="AS222" s="8"/>
      <c r="AT222" s="8"/>
      <c r="AU222" s="8"/>
      <c r="AV222" s="8"/>
    </row>
    <row r="223">
      <c r="A223" s="16" t="s">
        <v>23</v>
      </c>
      <c r="B223" s="16" t="s">
        <v>665</v>
      </c>
      <c r="C223" s="30">
        <v>448285.0</v>
      </c>
      <c r="D223" s="8" t="s">
        <v>42</v>
      </c>
      <c r="E223" s="8"/>
      <c r="F223" s="8" t="s">
        <v>43</v>
      </c>
      <c r="G223" s="10">
        <v>5.0</v>
      </c>
      <c r="H223" s="10">
        <v>5.0</v>
      </c>
      <c r="I223" s="10">
        <v>19.0</v>
      </c>
      <c r="J223" s="10">
        <v>95.0</v>
      </c>
      <c r="K223" s="11">
        <v>2.72000000957E11</v>
      </c>
      <c r="L223" s="13"/>
      <c r="M223" s="13"/>
      <c r="N223" s="11">
        <v>5.0</v>
      </c>
      <c r="O223" s="13"/>
      <c r="P223" s="13"/>
      <c r="Q223" s="13"/>
      <c r="R223" s="13"/>
      <c r="S223" s="13"/>
      <c r="T223" s="13"/>
      <c r="U223" s="13"/>
      <c r="V223" s="13"/>
      <c r="W223" s="13"/>
      <c r="X223" s="11">
        <v>5.0</v>
      </c>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row>
    <row r="224">
      <c r="A224" s="8" t="s">
        <v>23</v>
      </c>
      <c r="B224" s="6" t="s">
        <v>666</v>
      </c>
      <c r="C224" s="30">
        <v>621757.0</v>
      </c>
      <c r="D224" s="8" t="s">
        <v>167</v>
      </c>
      <c r="E224" s="8"/>
      <c r="F224" s="8" t="s">
        <v>43</v>
      </c>
      <c r="G224" s="10">
        <v>2.0</v>
      </c>
      <c r="H224" s="9">
        <v>50.0</v>
      </c>
      <c r="I224" s="10">
        <v>1.52</v>
      </c>
      <c r="J224" s="10">
        <v>3.04</v>
      </c>
      <c r="K224" s="11">
        <v>2.72000000958E11</v>
      </c>
      <c r="L224" s="15" t="s">
        <v>667</v>
      </c>
      <c r="M224" s="13"/>
      <c r="N224" s="13">
        <f t="shared" ref="N224:N225" si="8">SUM(O224:AP224)</f>
        <v>50</v>
      </c>
      <c r="O224" s="13"/>
      <c r="P224" s="13"/>
      <c r="Q224" s="13"/>
      <c r="R224" s="13"/>
      <c r="S224" s="13"/>
      <c r="T224" s="13"/>
      <c r="U224" s="13"/>
      <c r="V224" s="13"/>
      <c r="W224" s="13"/>
      <c r="X224" s="13"/>
      <c r="Y224" s="11">
        <v>50.0</v>
      </c>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row>
    <row r="225">
      <c r="A225" s="8" t="s">
        <v>23</v>
      </c>
      <c r="B225" s="7" t="s">
        <v>668</v>
      </c>
      <c r="C225" s="8" t="s">
        <v>669</v>
      </c>
      <c r="D225" s="8" t="s">
        <v>42</v>
      </c>
      <c r="E225" s="8"/>
      <c r="F225" s="8" t="s">
        <v>48</v>
      </c>
      <c r="G225" s="10">
        <v>1.0</v>
      </c>
      <c r="H225" s="10">
        <v>1.0</v>
      </c>
      <c r="I225" s="10">
        <v>8000.0</v>
      </c>
      <c r="J225" s="10">
        <v>8000.0</v>
      </c>
      <c r="K225" s="11">
        <v>2.71000000382E11</v>
      </c>
      <c r="L225" s="15" t="s">
        <v>670</v>
      </c>
      <c r="M225" s="13"/>
      <c r="N225" s="13">
        <f t="shared" si="8"/>
        <v>1</v>
      </c>
      <c r="O225" s="13"/>
      <c r="P225" s="13"/>
      <c r="Q225" s="13"/>
      <c r="R225" s="13"/>
      <c r="S225" s="13"/>
      <c r="T225" s="13"/>
      <c r="U225" s="13"/>
      <c r="V225" s="13"/>
      <c r="W225" s="13"/>
      <c r="X225" s="13"/>
      <c r="Y225" s="13">
        <v>1.0</v>
      </c>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row>
    <row r="226">
      <c r="A226" s="8" t="s">
        <v>23</v>
      </c>
      <c r="B226" s="7" t="s">
        <v>671</v>
      </c>
      <c r="C226" s="8" t="s">
        <v>672</v>
      </c>
      <c r="D226" s="8" t="s">
        <v>42</v>
      </c>
      <c r="E226" s="8"/>
      <c r="F226" s="8" t="s">
        <v>43</v>
      </c>
      <c r="G226" s="10">
        <v>1.0</v>
      </c>
      <c r="H226" s="10">
        <v>1.0</v>
      </c>
      <c r="I226" s="10">
        <v>200.0</v>
      </c>
      <c r="J226" s="10">
        <v>200.0</v>
      </c>
      <c r="K226" s="11">
        <v>2.71000000383E11</v>
      </c>
      <c r="L226" s="8"/>
      <c r="M226" s="8"/>
      <c r="N226" s="6">
        <v>1.0</v>
      </c>
      <c r="O226" s="8"/>
      <c r="P226" s="8"/>
      <c r="Q226" s="8"/>
      <c r="R226" s="8"/>
      <c r="S226" s="8"/>
      <c r="T226" s="8"/>
      <c r="U226" s="8"/>
      <c r="V226" s="8"/>
      <c r="W226" s="8"/>
      <c r="X226" s="6">
        <v>1.0</v>
      </c>
      <c r="Y226" s="8"/>
      <c r="Z226" s="8"/>
      <c r="AA226" s="8"/>
      <c r="AB226" s="8"/>
      <c r="AC226" s="8"/>
      <c r="AD226" s="8"/>
      <c r="AE226" s="8"/>
      <c r="AF226" s="8"/>
      <c r="AG226" s="8"/>
      <c r="AH226" s="8"/>
      <c r="AI226" s="8"/>
      <c r="AJ226" s="8"/>
      <c r="AK226" s="8"/>
      <c r="AL226" s="8"/>
      <c r="AM226" s="8"/>
      <c r="AN226" s="8"/>
      <c r="AO226" s="8"/>
      <c r="AP226" s="8"/>
      <c r="AQ226" s="13"/>
      <c r="AR226" s="13"/>
      <c r="AS226" s="13"/>
      <c r="AT226" s="13"/>
      <c r="AU226" s="13"/>
      <c r="AV226" s="13"/>
    </row>
    <row r="227">
      <c r="A227" s="8" t="s">
        <v>23</v>
      </c>
      <c r="B227" s="7" t="s">
        <v>673</v>
      </c>
      <c r="C227" s="8">
        <v>601265.0</v>
      </c>
      <c r="D227" s="8" t="s">
        <v>42</v>
      </c>
      <c r="E227" s="8"/>
      <c r="F227" s="8" t="s">
        <v>48</v>
      </c>
      <c r="G227" s="10">
        <v>1.0</v>
      </c>
      <c r="H227" s="10">
        <v>2.0</v>
      </c>
      <c r="I227" s="10">
        <v>200.0</v>
      </c>
      <c r="J227" s="10">
        <v>400.0</v>
      </c>
      <c r="K227" s="11">
        <v>2.72000000959E11</v>
      </c>
      <c r="L227" s="16" t="s">
        <v>674</v>
      </c>
      <c r="M227" s="8"/>
      <c r="N227" s="10">
        <f t="shared" ref="N227:N229" si="9">SUM(O227:AP227)</f>
        <v>2</v>
      </c>
      <c r="O227" s="8"/>
      <c r="P227" s="8"/>
      <c r="Q227" s="8"/>
      <c r="R227" s="8"/>
      <c r="S227" s="8"/>
      <c r="T227" s="8"/>
      <c r="U227" s="8"/>
      <c r="V227" s="8"/>
      <c r="W227" s="8"/>
      <c r="X227" s="6">
        <v>2.0</v>
      </c>
      <c r="Y227" s="10"/>
      <c r="Z227" s="8"/>
      <c r="AA227" s="8"/>
      <c r="AB227" s="8"/>
      <c r="AC227" s="8"/>
      <c r="AD227" s="8"/>
      <c r="AE227" s="8"/>
      <c r="AF227" s="8"/>
      <c r="AG227" s="8"/>
      <c r="AH227" s="8"/>
      <c r="AI227" s="8"/>
      <c r="AJ227" s="8"/>
      <c r="AK227" s="8"/>
      <c r="AL227" s="8"/>
      <c r="AM227" s="8"/>
      <c r="AN227" s="8"/>
      <c r="AO227" s="8"/>
      <c r="AP227" s="8"/>
      <c r="AQ227" s="13"/>
      <c r="AR227" s="13"/>
      <c r="AS227" s="13"/>
      <c r="AT227" s="13"/>
      <c r="AU227" s="13"/>
      <c r="AV227" s="13"/>
    </row>
    <row r="228">
      <c r="A228" s="8" t="s">
        <v>23</v>
      </c>
      <c r="B228" s="14" t="s">
        <v>675</v>
      </c>
      <c r="C228" s="8" t="s">
        <v>676</v>
      </c>
      <c r="D228" s="8" t="s">
        <v>47</v>
      </c>
      <c r="E228" s="8"/>
      <c r="F228" s="8" t="s">
        <v>48</v>
      </c>
      <c r="G228" s="10">
        <v>1.0</v>
      </c>
      <c r="H228" s="9">
        <v>10.0</v>
      </c>
      <c r="I228" s="10">
        <v>20.0</v>
      </c>
      <c r="J228" s="10">
        <v>20.0</v>
      </c>
      <c r="K228" s="11">
        <v>2.72000000685E11</v>
      </c>
      <c r="L228" s="15" t="s">
        <v>677</v>
      </c>
      <c r="M228" s="13"/>
      <c r="N228" s="13">
        <f t="shared" si="9"/>
        <v>20</v>
      </c>
      <c r="O228" s="13"/>
      <c r="P228" s="13"/>
      <c r="Q228" s="13"/>
      <c r="R228" s="13"/>
      <c r="S228" s="13"/>
      <c r="T228" s="13"/>
      <c r="U228" s="13"/>
      <c r="V228" s="13"/>
      <c r="W228" s="13"/>
      <c r="X228" s="11">
        <v>10.0</v>
      </c>
      <c r="Y228" s="11">
        <v>10.0</v>
      </c>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row>
    <row r="229">
      <c r="A229" s="8" t="s">
        <v>23</v>
      </c>
      <c r="B229" s="7" t="s">
        <v>678</v>
      </c>
      <c r="C229" s="8" t="s">
        <v>679</v>
      </c>
      <c r="D229" s="8" t="s">
        <v>42</v>
      </c>
      <c r="E229" s="8"/>
      <c r="F229" s="8" t="s">
        <v>43</v>
      </c>
      <c r="G229" s="10">
        <v>50.0</v>
      </c>
      <c r="H229" s="10">
        <v>50.0</v>
      </c>
      <c r="I229" s="10">
        <v>1.0</v>
      </c>
      <c r="J229" s="10">
        <v>50.0</v>
      </c>
      <c r="K229" s="11">
        <v>2.7200000096E11</v>
      </c>
      <c r="L229" s="15" t="s">
        <v>680</v>
      </c>
      <c r="M229" s="13"/>
      <c r="N229" s="13">
        <f t="shared" si="9"/>
        <v>50</v>
      </c>
      <c r="O229" s="13"/>
      <c r="P229" s="13"/>
      <c r="Q229" s="13"/>
      <c r="R229" s="13"/>
      <c r="S229" s="13"/>
      <c r="T229" s="13"/>
      <c r="U229" s="13"/>
      <c r="V229" s="13"/>
      <c r="W229" s="13"/>
      <c r="X229" s="13"/>
      <c r="Y229" s="13">
        <v>50.0</v>
      </c>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row>
    <row r="230">
      <c r="H230" s="69"/>
      <c r="L230" s="70"/>
    </row>
    <row r="231">
      <c r="H231" s="69"/>
      <c r="L231" s="70"/>
    </row>
    <row r="232">
      <c r="H232" s="69"/>
      <c r="L232" s="70"/>
    </row>
    <row r="233">
      <c r="H233" s="69"/>
      <c r="L233" s="70"/>
    </row>
    <row r="234">
      <c r="H234" s="69"/>
      <c r="L234" s="70"/>
    </row>
    <row r="235">
      <c r="H235" s="69"/>
      <c r="L235" s="70"/>
    </row>
    <row r="236">
      <c r="H236" s="69"/>
      <c r="L236" s="70"/>
    </row>
    <row r="237">
      <c r="H237" s="69"/>
      <c r="L237" s="70"/>
    </row>
    <row r="238">
      <c r="H238" s="69"/>
      <c r="L238" s="70"/>
    </row>
    <row r="239">
      <c r="H239" s="69"/>
      <c r="L239" s="70"/>
    </row>
    <row r="240">
      <c r="H240" s="69"/>
      <c r="L240" s="70"/>
    </row>
    <row r="241">
      <c r="H241" s="69"/>
      <c r="L241" s="70"/>
    </row>
    <row r="242">
      <c r="H242" s="69"/>
      <c r="L242" s="70"/>
    </row>
    <row r="243">
      <c r="H243" s="69"/>
      <c r="L243" s="70"/>
    </row>
    <row r="244">
      <c r="H244" s="69"/>
      <c r="L244" s="70"/>
    </row>
    <row r="245">
      <c r="H245" s="69"/>
      <c r="L245" s="70"/>
    </row>
    <row r="246">
      <c r="H246" s="69"/>
      <c r="L246" s="70"/>
    </row>
    <row r="247">
      <c r="H247" s="69"/>
      <c r="L247" s="70"/>
    </row>
    <row r="248">
      <c r="H248" s="69"/>
      <c r="L248" s="70"/>
    </row>
    <row r="249">
      <c r="H249" s="69"/>
      <c r="L249" s="70"/>
    </row>
    <row r="250">
      <c r="H250" s="69"/>
      <c r="L250" s="70"/>
    </row>
    <row r="251">
      <c r="H251" s="69"/>
      <c r="L251" s="70"/>
    </row>
    <row r="252">
      <c r="H252" s="69"/>
      <c r="L252" s="70"/>
    </row>
    <row r="253">
      <c r="H253" s="69"/>
      <c r="L253" s="70"/>
    </row>
    <row r="254">
      <c r="H254" s="69"/>
      <c r="L254" s="70"/>
    </row>
    <row r="255">
      <c r="H255" s="69"/>
      <c r="L255" s="70"/>
    </row>
    <row r="256">
      <c r="H256" s="69"/>
      <c r="L256" s="70"/>
    </row>
    <row r="257">
      <c r="H257" s="69"/>
      <c r="L257" s="70"/>
    </row>
    <row r="258">
      <c r="H258" s="69"/>
      <c r="L258" s="70"/>
    </row>
    <row r="259">
      <c r="H259" s="69"/>
      <c r="L259" s="70"/>
    </row>
    <row r="260">
      <c r="H260" s="69"/>
      <c r="L260" s="70"/>
    </row>
    <row r="261">
      <c r="H261" s="69"/>
      <c r="L261" s="70"/>
    </row>
    <row r="262">
      <c r="H262" s="69"/>
      <c r="L262" s="70"/>
    </row>
    <row r="263">
      <c r="H263" s="69"/>
      <c r="L263" s="70"/>
    </row>
    <row r="264">
      <c r="H264" s="69"/>
      <c r="L264" s="70"/>
    </row>
    <row r="265">
      <c r="H265" s="69"/>
      <c r="L265" s="70"/>
    </row>
    <row r="266">
      <c r="H266" s="69"/>
      <c r="L266" s="70"/>
    </row>
    <row r="267">
      <c r="H267" s="69"/>
      <c r="L267" s="70"/>
    </row>
    <row r="268">
      <c r="H268" s="69"/>
      <c r="L268" s="70"/>
    </row>
    <row r="269">
      <c r="H269" s="69"/>
      <c r="L269" s="70"/>
    </row>
    <row r="270">
      <c r="H270" s="69"/>
      <c r="L270" s="70"/>
    </row>
    <row r="271">
      <c r="H271" s="69"/>
      <c r="L271" s="70"/>
    </row>
    <row r="272">
      <c r="H272" s="69"/>
      <c r="L272" s="70"/>
    </row>
    <row r="273">
      <c r="H273" s="69"/>
      <c r="L273" s="70"/>
    </row>
    <row r="274">
      <c r="H274" s="69"/>
      <c r="L274" s="70"/>
    </row>
    <row r="275">
      <c r="H275" s="69"/>
      <c r="L275" s="70"/>
    </row>
    <row r="276">
      <c r="H276" s="69"/>
      <c r="L276" s="70"/>
    </row>
    <row r="277">
      <c r="H277" s="69"/>
      <c r="L277" s="70"/>
    </row>
    <row r="278">
      <c r="H278" s="69"/>
      <c r="L278" s="70"/>
    </row>
    <row r="279">
      <c r="H279" s="69"/>
      <c r="L279" s="70"/>
    </row>
    <row r="280">
      <c r="H280" s="69"/>
      <c r="L280" s="70"/>
    </row>
    <row r="281">
      <c r="H281" s="69"/>
      <c r="L281" s="70"/>
    </row>
    <row r="282">
      <c r="H282" s="69"/>
      <c r="L282" s="70"/>
    </row>
    <row r="283">
      <c r="H283" s="69"/>
      <c r="L283" s="70"/>
    </row>
    <row r="284">
      <c r="H284" s="69"/>
      <c r="L284" s="70"/>
    </row>
    <row r="285">
      <c r="H285" s="69"/>
      <c r="L285" s="70"/>
    </row>
    <row r="286">
      <c r="H286" s="69"/>
      <c r="L286" s="70"/>
    </row>
    <row r="287">
      <c r="H287" s="69"/>
      <c r="L287" s="70"/>
    </row>
    <row r="288">
      <c r="H288" s="69"/>
      <c r="L288" s="70"/>
    </row>
    <row r="289">
      <c r="H289" s="69"/>
      <c r="L289" s="70"/>
    </row>
    <row r="290">
      <c r="H290" s="69"/>
      <c r="L290" s="70"/>
    </row>
    <row r="291">
      <c r="H291" s="69"/>
      <c r="L291" s="70"/>
    </row>
    <row r="292">
      <c r="H292" s="69"/>
      <c r="L292" s="70"/>
    </row>
    <row r="293">
      <c r="H293" s="69"/>
      <c r="L293" s="70"/>
    </row>
    <row r="294">
      <c r="H294" s="69"/>
      <c r="L294" s="70"/>
    </row>
    <row r="295">
      <c r="H295" s="69"/>
      <c r="L295" s="70"/>
    </row>
    <row r="296">
      <c r="H296" s="69"/>
      <c r="L296" s="70"/>
    </row>
    <row r="297">
      <c r="H297" s="69"/>
      <c r="L297" s="70"/>
    </row>
    <row r="298">
      <c r="H298" s="69"/>
      <c r="L298" s="70"/>
    </row>
    <row r="299">
      <c r="H299" s="69"/>
      <c r="L299" s="70"/>
    </row>
    <row r="300">
      <c r="H300" s="69"/>
      <c r="L300" s="70"/>
    </row>
    <row r="301">
      <c r="H301" s="69"/>
      <c r="L301" s="70"/>
    </row>
    <row r="302">
      <c r="H302" s="69"/>
      <c r="L302" s="70"/>
    </row>
    <row r="303">
      <c r="H303" s="69"/>
      <c r="L303" s="70"/>
    </row>
    <row r="304">
      <c r="H304" s="69"/>
      <c r="L304" s="70"/>
    </row>
    <row r="305">
      <c r="H305" s="69"/>
      <c r="L305" s="70"/>
    </row>
    <row r="306">
      <c r="H306" s="69"/>
      <c r="L306" s="70"/>
    </row>
    <row r="307">
      <c r="H307" s="69"/>
      <c r="L307" s="70"/>
    </row>
    <row r="308">
      <c r="H308" s="69"/>
      <c r="L308" s="70"/>
    </row>
    <row r="309">
      <c r="H309" s="69"/>
      <c r="L309" s="70"/>
    </row>
    <row r="310">
      <c r="H310" s="69"/>
      <c r="L310" s="70"/>
    </row>
    <row r="311">
      <c r="H311" s="69"/>
      <c r="L311" s="70"/>
    </row>
    <row r="312">
      <c r="H312" s="69"/>
      <c r="L312" s="70"/>
    </row>
    <row r="313">
      <c r="H313" s="69"/>
      <c r="L313" s="70"/>
    </row>
    <row r="314">
      <c r="H314" s="69"/>
      <c r="L314" s="70"/>
    </row>
    <row r="315">
      <c r="H315" s="69"/>
      <c r="L315" s="70"/>
    </row>
    <row r="316">
      <c r="H316" s="69"/>
      <c r="L316" s="70"/>
    </row>
    <row r="317">
      <c r="H317" s="69"/>
      <c r="L317" s="70"/>
    </row>
    <row r="318">
      <c r="H318" s="69"/>
      <c r="L318" s="70"/>
    </row>
    <row r="319">
      <c r="H319" s="69"/>
      <c r="L319" s="70"/>
    </row>
    <row r="320">
      <c r="H320" s="69"/>
      <c r="L320" s="70"/>
    </row>
    <row r="321">
      <c r="H321" s="69"/>
      <c r="L321" s="70"/>
    </row>
    <row r="322">
      <c r="H322" s="69"/>
      <c r="L322" s="70"/>
    </row>
    <row r="323">
      <c r="H323" s="69"/>
      <c r="L323" s="70"/>
    </row>
    <row r="324">
      <c r="H324" s="69"/>
      <c r="L324" s="70"/>
    </row>
    <row r="325">
      <c r="H325" s="69"/>
      <c r="L325" s="70"/>
    </row>
    <row r="326">
      <c r="H326" s="69"/>
      <c r="L326" s="70"/>
    </row>
    <row r="327">
      <c r="H327" s="69"/>
      <c r="L327" s="70"/>
    </row>
    <row r="328">
      <c r="H328" s="69"/>
      <c r="L328" s="70"/>
    </row>
    <row r="329">
      <c r="H329" s="69"/>
      <c r="L329" s="70"/>
    </row>
    <row r="330">
      <c r="H330" s="69"/>
      <c r="L330" s="70"/>
    </row>
    <row r="331">
      <c r="H331" s="69"/>
      <c r="L331" s="70"/>
    </row>
    <row r="332">
      <c r="H332" s="69"/>
      <c r="L332" s="70"/>
    </row>
    <row r="333">
      <c r="H333" s="69"/>
      <c r="L333" s="70"/>
    </row>
    <row r="334">
      <c r="H334" s="69"/>
      <c r="L334" s="70"/>
    </row>
    <row r="335">
      <c r="H335" s="69"/>
      <c r="L335" s="70"/>
    </row>
    <row r="336">
      <c r="H336" s="69"/>
      <c r="L336" s="70"/>
    </row>
    <row r="337">
      <c r="H337" s="69"/>
      <c r="L337" s="70"/>
    </row>
    <row r="338">
      <c r="H338" s="69"/>
      <c r="L338" s="70"/>
    </row>
    <row r="339">
      <c r="H339" s="69"/>
      <c r="L339" s="70"/>
    </row>
    <row r="340">
      <c r="H340" s="69"/>
      <c r="L340" s="70"/>
    </row>
    <row r="341">
      <c r="H341" s="69"/>
      <c r="L341" s="70"/>
    </row>
    <row r="342">
      <c r="H342" s="69"/>
      <c r="L342" s="70"/>
    </row>
    <row r="343">
      <c r="H343" s="69"/>
      <c r="L343" s="70"/>
    </row>
    <row r="344">
      <c r="H344" s="69"/>
      <c r="L344" s="70"/>
    </row>
    <row r="345">
      <c r="H345" s="69"/>
      <c r="L345" s="70"/>
    </row>
    <row r="346">
      <c r="H346" s="69"/>
      <c r="L346" s="70"/>
    </row>
    <row r="347">
      <c r="H347" s="69"/>
      <c r="L347" s="70"/>
    </row>
    <row r="348">
      <c r="H348" s="69"/>
      <c r="L348" s="70"/>
    </row>
    <row r="349">
      <c r="H349" s="69"/>
      <c r="L349" s="70"/>
    </row>
    <row r="350">
      <c r="H350" s="69"/>
      <c r="L350" s="70"/>
    </row>
    <row r="351">
      <c r="H351" s="69"/>
      <c r="L351" s="70"/>
    </row>
    <row r="352">
      <c r="H352" s="69"/>
      <c r="L352" s="70"/>
    </row>
    <row r="353">
      <c r="H353" s="69"/>
      <c r="L353" s="70"/>
    </row>
    <row r="354">
      <c r="H354" s="69"/>
      <c r="L354" s="70"/>
    </row>
    <row r="355">
      <c r="H355" s="69"/>
      <c r="L355" s="70"/>
    </row>
    <row r="356">
      <c r="H356" s="69"/>
      <c r="L356" s="70"/>
    </row>
    <row r="357">
      <c r="H357" s="69"/>
      <c r="L357" s="70"/>
    </row>
    <row r="358">
      <c r="H358" s="69"/>
      <c r="L358" s="70"/>
    </row>
    <row r="359">
      <c r="H359" s="69"/>
      <c r="L359" s="70"/>
    </row>
    <row r="360">
      <c r="H360" s="69"/>
      <c r="L360" s="70"/>
    </row>
    <row r="361">
      <c r="H361" s="69"/>
      <c r="L361" s="70"/>
    </row>
    <row r="362">
      <c r="H362" s="69"/>
      <c r="L362" s="70"/>
    </row>
    <row r="363">
      <c r="H363" s="69"/>
      <c r="L363" s="70"/>
    </row>
    <row r="364">
      <c r="H364" s="69"/>
      <c r="L364" s="70"/>
    </row>
    <row r="365">
      <c r="H365" s="69"/>
      <c r="L365" s="70"/>
    </row>
    <row r="366">
      <c r="H366" s="69"/>
      <c r="L366" s="70"/>
    </row>
    <row r="367">
      <c r="H367" s="69"/>
      <c r="L367" s="70"/>
    </row>
    <row r="368">
      <c r="H368" s="69"/>
      <c r="L368" s="70"/>
    </row>
    <row r="369">
      <c r="H369" s="69"/>
      <c r="L369" s="70"/>
    </row>
    <row r="370">
      <c r="H370" s="69"/>
      <c r="L370" s="70"/>
    </row>
    <row r="371">
      <c r="H371" s="69"/>
      <c r="L371" s="70"/>
    </row>
    <row r="372">
      <c r="H372" s="69"/>
      <c r="L372" s="70"/>
    </row>
    <row r="373">
      <c r="H373" s="69"/>
      <c r="L373" s="70"/>
    </row>
    <row r="374">
      <c r="H374" s="69"/>
      <c r="L374" s="70"/>
    </row>
    <row r="375">
      <c r="H375" s="69"/>
      <c r="L375" s="70"/>
    </row>
    <row r="376">
      <c r="H376" s="69"/>
      <c r="L376" s="70"/>
    </row>
    <row r="377">
      <c r="H377" s="69"/>
      <c r="L377" s="70"/>
    </row>
    <row r="378">
      <c r="H378" s="69"/>
      <c r="L378" s="70"/>
    </row>
    <row r="379">
      <c r="H379" s="69"/>
      <c r="L379" s="70"/>
    </row>
    <row r="380">
      <c r="H380" s="69"/>
      <c r="L380" s="70"/>
    </row>
    <row r="381">
      <c r="H381" s="69"/>
      <c r="L381" s="70"/>
    </row>
    <row r="382">
      <c r="H382" s="69"/>
      <c r="L382" s="70"/>
    </row>
    <row r="383">
      <c r="H383" s="69"/>
      <c r="L383" s="70"/>
    </row>
    <row r="384">
      <c r="H384" s="69"/>
      <c r="L384" s="70"/>
    </row>
    <row r="385">
      <c r="H385" s="69"/>
      <c r="L385" s="70"/>
    </row>
    <row r="386">
      <c r="H386" s="69"/>
      <c r="L386" s="70"/>
    </row>
    <row r="387">
      <c r="H387" s="69"/>
      <c r="L387" s="70"/>
    </row>
    <row r="388">
      <c r="H388" s="69"/>
      <c r="L388" s="70"/>
    </row>
    <row r="389">
      <c r="H389" s="69"/>
      <c r="L389" s="70"/>
    </row>
    <row r="390">
      <c r="H390" s="69"/>
      <c r="L390" s="70"/>
    </row>
    <row r="391">
      <c r="H391" s="69"/>
      <c r="L391" s="70"/>
    </row>
    <row r="392">
      <c r="H392" s="69"/>
      <c r="L392" s="70"/>
    </row>
    <row r="393">
      <c r="H393" s="69"/>
      <c r="L393" s="70"/>
    </row>
    <row r="394">
      <c r="H394" s="69"/>
      <c r="L394" s="70"/>
    </row>
    <row r="395">
      <c r="H395" s="69"/>
      <c r="L395" s="70"/>
    </row>
    <row r="396">
      <c r="H396" s="69"/>
      <c r="L396" s="70"/>
    </row>
    <row r="397">
      <c r="H397" s="69"/>
      <c r="L397" s="70"/>
    </row>
    <row r="398">
      <c r="H398" s="69"/>
      <c r="L398" s="70"/>
    </row>
    <row r="399">
      <c r="H399" s="69"/>
      <c r="L399" s="70"/>
    </row>
    <row r="400">
      <c r="H400" s="69"/>
      <c r="L400" s="70"/>
    </row>
    <row r="401">
      <c r="H401" s="69"/>
      <c r="L401" s="70"/>
    </row>
    <row r="402">
      <c r="H402" s="69"/>
      <c r="L402" s="70"/>
    </row>
    <row r="403">
      <c r="H403" s="69"/>
      <c r="L403" s="70"/>
    </row>
    <row r="404">
      <c r="H404" s="69"/>
      <c r="L404" s="70"/>
    </row>
    <row r="405">
      <c r="H405" s="69"/>
      <c r="L405" s="70"/>
    </row>
    <row r="406">
      <c r="H406" s="69"/>
      <c r="L406" s="70"/>
    </row>
    <row r="407">
      <c r="H407" s="69"/>
      <c r="L407" s="70"/>
    </row>
    <row r="408">
      <c r="H408" s="69"/>
      <c r="L408" s="70"/>
    </row>
    <row r="409">
      <c r="H409" s="69"/>
      <c r="L409" s="70"/>
    </row>
    <row r="410">
      <c r="H410" s="69"/>
      <c r="L410" s="70"/>
    </row>
    <row r="411">
      <c r="H411" s="69"/>
      <c r="L411" s="70"/>
    </row>
    <row r="412">
      <c r="H412" s="69"/>
      <c r="L412" s="70"/>
    </row>
    <row r="413">
      <c r="H413" s="69"/>
      <c r="L413" s="70"/>
    </row>
    <row r="414">
      <c r="H414" s="69"/>
      <c r="L414" s="70"/>
    </row>
    <row r="415">
      <c r="H415" s="69"/>
      <c r="L415" s="70"/>
    </row>
    <row r="416">
      <c r="H416" s="69"/>
      <c r="L416" s="70"/>
    </row>
    <row r="417">
      <c r="H417" s="69"/>
      <c r="L417" s="70"/>
    </row>
    <row r="418">
      <c r="H418" s="69"/>
      <c r="L418" s="70"/>
    </row>
    <row r="419">
      <c r="H419" s="69"/>
      <c r="L419" s="70"/>
    </row>
    <row r="420">
      <c r="H420" s="69"/>
      <c r="L420" s="70"/>
    </row>
    <row r="421">
      <c r="H421" s="69"/>
      <c r="L421" s="70"/>
    </row>
    <row r="422">
      <c r="H422" s="69"/>
      <c r="L422" s="70"/>
    </row>
    <row r="423">
      <c r="H423" s="69"/>
      <c r="L423" s="70"/>
    </row>
    <row r="424">
      <c r="H424" s="69"/>
      <c r="L424" s="70"/>
    </row>
    <row r="425">
      <c r="H425" s="69"/>
      <c r="L425" s="70"/>
    </row>
    <row r="426">
      <c r="H426" s="69"/>
      <c r="L426" s="70"/>
    </row>
    <row r="427">
      <c r="H427" s="69"/>
      <c r="L427" s="70"/>
    </row>
    <row r="428">
      <c r="H428" s="69"/>
      <c r="L428" s="70"/>
    </row>
    <row r="429">
      <c r="H429" s="69"/>
      <c r="L429" s="70"/>
    </row>
    <row r="430">
      <c r="H430" s="69"/>
      <c r="L430" s="70"/>
    </row>
    <row r="431">
      <c r="H431" s="69"/>
      <c r="L431" s="70"/>
    </row>
    <row r="432">
      <c r="H432" s="69"/>
      <c r="L432" s="70"/>
    </row>
    <row r="433">
      <c r="H433" s="69"/>
      <c r="L433" s="70"/>
    </row>
    <row r="434">
      <c r="H434" s="69"/>
      <c r="L434" s="70"/>
    </row>
    <row r="435">
      <c r="H435" s="69"/>
      <c r="L435" s="70"/>
    </row>
    <row r="436">
      <c r="H436" s="69"/>
      <c r="L436" s="70"/>
    </row>
    <row r="437">
      <c r="H437" s="69"/>
      <c r="L437" s="70"/>
    </row>
    <row r="438">
      <c r="H438" s="69"/>
      <c r="L438" s="70"/>
    </row>
    <row r="439">
      <c r="H439" s="69"/>
      <c r="L439" s="70"/>
    </row>
    <row r="440">
      <c r="H440" s="69"/>
      <c r="L440" s="70"/>
    </row>
    <row r="441">
      <c r="H441" s="69"/>
      <c r="L441" s="70"/>
    </row>
    <row r="442">
      <c r="H442" s="69"/>
      <c r="L442" s="70"/>
    </row>
    <row r="443">
      <c r="H443" s="69"/>
      <c r="L443" s="70"/>
    </row>
    <row r="444">
      <c r="H444" s="69"/>
      <c r="L444" s="70"/>
    </row>
    <row r="445">
      <c r="H445" s="69"/>
      <c r="L445" s="70"/>
    </row>
    <row r="446">
      <c r="H446" s="69"/>
      <c r="L446" s="70"/>
    </row>
    <row r="447">
      <c r="H447" s="69"/>
      <c r="L447" s="70"/>
    </row>
    <row r="448">
      <c r="H448" s="69"/>
      <c r="L448" s="70"/>
    </row>
    <row r="449">
      <c r="H449" s="69"/>
      <c r="L449" s="70"/>
    </row>
    <row r="450">
      <c r="H450" s="69"/>
      <c r="L450" s="70"/>
    </row>
    <row r="451">
      <c r="H451" s="69"/>
      <c r="L451" s="70"/>
    </row>
    <row r="452">
      <c r="H452" s="69"/>
      <c r="L452" s="70"/>
    </row>
    <row r="453">
      <c r="H453" s="69"/>
      <c r="L453" s="70"/>
    </row>
    <row r="454">
      <c r="H454" s="69"/>
      <c r="L454" s="70"/>
    </row>
    <row r="455">
      <c r="H455" s="69"/>
      <c r="L455" s="70"/>
    </row>
    <row r="456">
      <c r="H456" s="69"/>
      <c r="L456" s="70"/>
    </row>
    <row r="457">
      <c r="H457" s="69"/>
      <c r="L457" s="70"/>
    </row>
    <row r="458">
      <c r="H458" s="69"/>
      <c r="L458" s="70"/>
    </row>
    <row r="459">
      <c r="H459" s="69"/>
      <c r="L459" s="70"/>
    </row>
    <row r="460">
      <c r="H460" s="69"/>
      <c r="L460" s="70"/>
    </row>
    <row r="461">
      <c r="H461" s="69"/>
      <c r="L461" s="70"/>
    </row>
    <row r="462">
      <c r="H462" s="69"/>
      <c r="L462" s="70"/>
    </row>
    <row r="463">
      <c r="H463" s="69"/>
      <c r="L463" s="70"/>
    </row>
    <row r="464">
      <c r="H464" s="69"/>
      <c r="L464" s="70"/>
    </row>
    <row r="465">
      <c r="H465" s="69"/>
      <c r="L465" s="70"/>
    </row>
    <row r="466">
      <c r="H466" s="69"/>
      <c r="L466" s="70"/>
    </row>
    <row r="467">
      <c r="H467" s="69"/>
      <c r="L467" s="70"/>
    </row>
    <row r="468">
      <c r="H468" s="69"/>
      <c r="L468" s="70"/>
    </row>
    <row r="469">
      <c r="H469" s="69"/>
      <c r="L469" s="70"/>
    </row>
    <row r="470">
      <c r="H470" s="69"/>
      <c r="L470" s="70"/>
    </row>
    <row r="471">
      <c r="H471" s="69"/>
      <c r="L471" s="70"/>
    </row>
    <row r="472">
      <c r="H472" s="69"/>
      <c r="L472" s="70"/>
    </row>
    <row r="473">
      <c r="H473" s="69"/>
      <c r="L473" s="70"/>
    </row>
    <row r="474">
      <c r="H474" s="69"/>
      <c r="L474" s="70"/>
    </row>
    <row r="475">
      <c r="H475" s="69"/>
      <c r="L475" s="70"/>
    </row>
    <row r="476">
      <c r="H476" s="69"/>
      <c r="L476" s="70"/>
    </row>
    <row r="477">
      <c r="H477" s="69"/>
      <c r="L477" s="70"/>
    </row>
    <row r="478">
      <c r="H478" s="69"/>
      <c r="L478" s="70"/>
    </row>
    <row r="479">
      <c r="H479" s="69"/>
      <c r="L479" s="70"/>
    </row>
    <row r="480">
      <c r="H480" s="69"/>
      <c r="L480" s="70"/>
    </row>
    <row r="481">
      <c r="H481" s="69"/>
      <c r="L481" s="70"/>
    </row>
    <row r="482">
      <c r="H482" s="69"/>
      <c r="L482" s="70"/>
    </row>
    <row r="483">
      <c r="H483" s="69"/>
      <c r="L483" s="70"/>
    </row>
    <row r="484">
      <c r="H484" s="69"/>
      <c r="L484" s="70"/>
    </row>
    <row r="485">
      <c r="H485" s="69"/>
      <c r="L485" s="70"/>
    </row>
    <row r="486">
      <c r="H486" s="69"/>
      <c r="L486" s="70"/>
    </row>
    <row r="487">
      <c r="H487" s="69"/>
      <c r="L487" s="70"/>
    </row>
    <row r="488">
      <c r="H488" s="69"/>
      <c r="L488" s="70"/>
    </row>
    <row r="489">
      <c r="H489" s="69"/>
      <c r="L489" s="70"/>
    </row>
    <row r="490">
      <c r="H490" s="69"/>
      <c r="L490" s="70"/>
    </row>
    <row r="491">
      <c r="H491" s="69"/>
      <c r="L491" s="70"/>
    </row>
    <row r="492">
      <c r="H492" s="69"/>
      <c r="L492" s="70"/>
    </row>
    <row r="493">
      <c r="H493" s="69"/>
      <c r="L493" s="70"/>
    </row>
    <row r="494">
      <c r="H494" s="69"/>
      <c r="L494" s="70"/>
    </row>
    <row r="495">
      <c r="H495" s="69"/>
      <c r="L495" s="70"/>
    </row>
    <row r="496">
      <c r="H496" s="69"/>
      <c r="L496" s="70"/>
    </row>
    <row r="497">
      <c r="H497" s="69"/>
      <c r="L497" s="70"/>
    </row>
    <row r="498">
      <c r="H498" s="69"/>
      <c r="L498" s="70"/>
    </row>
    <row r="499">
      <c r="H499" s="69"/>
      <c r="L499" s="70"/>
    </row>
    <row r="500">
      <c r="H500" s="69"/>
      <c r="L500" s="70"/>
    </row>
    <row r="501">
      <c r="H501" s="69"/>
      <c r="L501" s="70"/>
    </row>
    <row r="502">
      <c r="H502" s="69"/>
      <c r="L502" s="70"/>
    </row>
    <row r="503">
      <c r="H503" s="69"/>
      <c r="L503" s="70"/>
    </row>
    <row r="504">
      <c r="H504" s="69"/>
      <c r="L504" s="70"/>
    </row>
    <row r="505">
      <c r="H505" s="69"/>
      <c r="L505" s="70"/>
    </row>
    <row r="506">
      <c r="H506" s="69"/>
      <c r="L506" s="70"/>
    </row>
    <row r="507">
      <c r="H507" s="69"/>
      <c r="L507" s="70"/>
    </row>
    <row r="508">
      <c r="H508" s="69"/>
      <c r="L508" s="70"/>
    </row>
    <row r="509">
      <c r="H509" s="69"/>
      <c r="L509" s="70"/>
    </row>
    <row r="510">
      <c r="H510" s="69"/>
      <c r="L510" s="70"/>
    </row>
    <row r="511">
      <c r="H511" s="69"/>
      <c r="L511" s="70"/>
    </row>
    <row r="512">
      <c r="H512" s="69"/>
      <c r="L512" s="70"/>
    </row>
    <row r="513">
      <c r="H513" s="69"/>
      <c r="L513" s="70"/>
    </row>
    <row r="514">
      <c r="H514" s="69"/>
      <c r="L514" s="70"/>
    </row>
    <row r="515">
      <c r="H515" s="69"/>
      <c r="L515" s="70"/>
    </row>
    <row r="516">
      <c r="H516" s="69"/>
      <c r="L516" s="70"/>
    </row>
    <row r="517">
      <c r="H517" s="69"/>
      <c r="L517" s="70"/>
    </row>
    <row r="518">
      <c r="H518" s="69"/>
      <c r="L518" s="70"/>
    </row>
    <row r="519">
      <c r="H519" s="69"/>
      <c r="L519" s="70"/>
    </row>
    <row r="520">
      <c r="H520" s="69"/>
      <c r="L520" s="70"/>
    </row>
    <row r="521">
      <c r="H521" s="69"/>
      <c r="L521" s="70"/>
    </row>
    <row r="522">
      <c r="H522" s="69"/>
      <c r="L522" s="70"/>
    </row>
    <row r="523">
      <c r="H523" s="69"/>
      <c r="L523" s="70"/>
    </row>
    <row r="524">
      <c r="H524" s="69"/>
      <c r="L524" s="70"/>
    </row>
    <row r="525">
      <c r="H525" s="69"/>
      <c r="L525" s="70"/>
    </row>
    <row r="526">
      <c r="H526" s="69"/>
      <c r="L526" s="70"/>
    </row>
    <row r="527">
      <c r="H527" s="69"/>
      <c r="L527" s="70"/>
    </row>
    <row r="528">
      <c r="H528" s="69"/>
      <c r="L528" s="70"/>
    </row>
    <row r="529">
      <c r="H529" s="69"/>
      <c r="L529" s="70"/>
    </row>
    <row r="530">
      <c r="H530" s="69"/>
      <c r="L530" s="70"/>
    </row>
    <row r="531">
      <c r="H531" s="69"/>
      <c r="L531" s="70"/>
    </row>
    <row r="532">
      <c r="H532" s="69"/>
      <c r="L532" s="70"/>
    </row>
    <row r="533">
      <c r="H533" s="69"/>
      <c r="L533" s="70"/>
    </row>
    <row r="534">
      <c r="H534" s="69"/>
      <c r="L534" s="70"/>
    </row>
    <row r="535">
      <c r="H535" s="69"/>
      <c r="L535" s="70"/>
    </row>
    <row r="536">
      <c r="H536" s="69"/>
      <c r="L536" s="70"/>
    </row>
    <row r="537">
      <c r="H537" s="69"/>
      <c r="L537" s="70"/>
    </row>
    <row r="538">
      <c r="H538" s="69"/>
      <c r="L538" s="70"/>
    </row>
    <row r="539">
      <c r="H539" s="69"/>
      <c r="L539" s="70"/>
    </row>
    <row r="540">
      <c r="H540" s="69"/>
      <c r="L540" s="70"/>
    </row>
    <row r="541">
      <c r="H541" s="69"/>
      <c r="L541" s="70"/>
    </row>
    <row r="542">
      <c r="H542" s="69"/>
      <c r="L542" s="70"/>
    </row>
    <row r="543">
      <c r="H543" s="69"/>
      <c r="L543" s="70"/>
    </row>
    <row r="544">
      <c r="H544" s="69"/>
      <c r="L544" s="70"/>
    </row>
    <row r="545">
      <c r="H545" s="69"/>
      <c r="L545" s="70"/>
    </row>
    <row r="546">
      <c r="H546" s="69"/>
      <c r="L546" s="70"/>
    </row>
    <row r="547">
      <c r="H547" s="69"/>
      <c r="L547" s="70"/>
    </row>
    <row r="548">
      <c r="H548" s="69"/>
      <c r="L548" s="70"/>
    </row>
  </sheetData>
  <drawing r:id="rId1"/>
</worksheet>
</file>