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spitalares" sheetId="1" r:id="rId4"/>
  </sheets>
  <definedNames/>
  <calcPr/>
</workbook>
</file>

<file path=xl/sharedStrings.xml><?xml version="1.0" encoding="utf-8"?>
<sst xmlns="http://schemas.openxmlformats.org/spreadsheetml/2006/main" count="1930" uniqueCount="817">
  <si>
    <t>UNIDADE</t>
  </si>
  <si>
    <t>NECESSIDADE</t>
  </si>
  <si>
    <t>CATMAT</t>
  </si>
  <si>
    <t>COMISSÃO</t>
  </si>
  <si>
    <t>TIPIFICAÇÃO</t>
  </si>
  <si>
    <t>QUANTIDADE</t>
  </si>
  <si>
    <t>QUANTIDADE SELECIONADA</t>
  </si>
  <si>
    <t>VALOR ESTIMADO</t>
  </si>
  <si>
    <t>colaborador</t>
  </si>
  <si>
    <t>TOTAL</t>
  </si>
  <si>
    <t>SIPAC</t>
  </si>
  <si>
    <t>Denominação</t>
  </si>
  <si>
    <t>Especificação</t>
  </si>
  <si>
    <t>UND_Fornecimento</t>
  </si>
  <si>
    <t>QTD_TOTAL</t>
  </si>
  <si>
    <t>AGRONOMIA CECA</t>
  </si>
  <si>
    <t>BIOLOGIA PENEDO</t>
  </si>
  <si>
    <t>BIOTÉRIO PROPEP</t>
  </si>
  <si>
    <t>CENTRO DE TECNOLOGIA</t>
  </si>
  <si>
    <t>ENFERMAGEM ARAPIRACA</t>
  </si>
  <si>
    <t>ENGENHARIA DE PESCA PENEDO</t>
  </si>
  <si>
    <t>ESCOLA DE ENFERMAGEM</t>
  </si>
  <si>
    <t>FACILDADE DE MEDICINA</t>
  </si>
  <si>
    <t>FACULDADE DE ODONTOLOGIA</t>
  </si>
  <si>
    <t>GAE ARAPIRACA</t>
  </si>
  <si>
    <t>GRH ARAPIRACA</t>
  </si>
  <si>
    <t>HOSPITAL VETERINÁRIO CECA</t>
  </si>
  <si>
    <t>INSTITUTO DE EDUCAÇÃO FÍSICA E ESPORTE</t>
  </si>
  <si>
    <t xml:space="preserve">MEDICINA ARAPIRA </t>
  </si>
  <si>
    <t>MHN/PROEX</t>
  </si>
  <si>
    <t>PROEST</t>
  </si>
  <si>
    <t>PROGEP</t>
  </si>
  <si>
    <t>UE/CECA/FAZ</t>
  </si>
  <si>
    <t>MEDICINA/ARAPIRACA / HOSPITAL VETERINÁRIO/CECA / ENFERMAGEM/ARAPIRACA</t>
  </si>
  <si>
    <t xml:space="preserve">SERINGAS DESCARTÁVEIS 3ML, SEM ROSCA, SEM AGULHA </t>
  </si>
  <si>
    <t>439625</t>
  </si>
  <si>
    <t>MATERIAIS HOSPITALARES</t>
  </si>
  <si>
    <t>MATERIAL DE CONSUMO</t>
  </si>
  <si>
    <t>fernando</t>
  </si>
  <si>
    <t>SERINGAS DESCARTÁVEIS 3ML, SEM ROSCA, SEM AGULHA</t>
  </si>
  <si>
    <t>Seringa, material: polipropileno, capacidade: 3 ml, tipo bico: bico central luer lock ou slip, tipo vedação: êmbolo de borracha, adicional: graduada, numerada, esterilidade: estéril, descartável, apresentação: embalagem individual.</t>
  </si>
  <si>
    <t>unidades</t>
  </si>
  <si>
    <t>MEDICINA/ARAPIRACA</t>
  </si>
  <si>
    <t xml:space="preserve">ABAIXADOR DE LÍNGUA DE MADEIRA - ABAIXADOR LÍNGUA, MATERIAL: MADEIRA, TIPO: DESCARTÁVEL, COMPRIMENTO: 14 CM, FORMATO: TIPO ESPÁTULA, LARGURA: 1,50 CM, ESPESSURA: 2 MM. PACOTE COM 100 UNIDADES EMBALADAS INDIVIDUALMENTE.
</t>
  </si>
  <si>
    <t>348807</t>
  </si>
  <si>
    <t>Fernando</t>
  </si>
  <si>
    <t>ABAIXADOR DE LÍNGUA DE MADEIRA - ABAIXADOR LÍNGUA, MATERIAL: MADEIRA, TIPO: DESC</t>
  </si>
  <si>
    <t>pacotes</t>
  </si>
  <si>
    <t>HOSPITAL VETERINÁRIO/CECA</t>
  </si>
  <si>
    <t>ADAPTADOR DE VIAS AÉREAS NEONATAL REUTILIZÁVEL PAR
A SENSOR DE CO2 MAINSTREAM. ADAPTADOR PARA SONDA OROTRAQUEAL. TAMANHO: NEONATAL. COMPATIBILIDADE: COMPATÍVEL COM SENSOR DE ETCO2 MAISTREAM DO MONITOR GENERAL MEDITECH G3D. ESTERILIDADE: REUTILIZÁVEL."</t>
  </si>
  <si>
    <t>MATERIAL DE PERMANENTE</t>
  </si>
  <si>
    <t>Alonso</t>
  </si>
  <si>
    <t>ADAPTADOR DE VIAS AÉREAS NEONATAL REUTILIZÁVEL PAR
A SENSOR DE CO2 MAINSTREAM. A</t>
  </si>
  <si>
    <t>ADAPTADOR DE VIAS AÉREAS PEDIÁTRICO/ADULTO REUTILI
ZÁVEL PARA SENSOR DE CO2 MAINSTREAM. ADAPTADOR PARA SONDA OROTRAQUEAL. TAMANHO: PEDIÁTRICO/ADULTO. COMPATIBILIDADE: COMPATÍVEL COM SENSOR DE ETCO2 MAISTREAM DO MONITOR GENERAL MEDITECH G3D. ESTERILIDADE: REUTILIZÁVEL."</t>
  </si>
  <si>
    <t>445892</t>
  </si>
  <si>
    <t>ADAPTADOR DE VIAS AÉREAS PEDIÁTRICO/ADULTO REUTILI
ZÁVEL PARA SENSOR DE CO2 MAIN</t>
  </si>
  <si>
    <t>AGULHA ANESTÉSICA, APLICAÇÃO: PARA RAQUIDIANA, MATERIAL: AÇO INOXIDÁVEL, DIMENSÃO: 20 G X 3 1,2", TIPO PONTA: PONTA QUINCKE, COMPONENTE: C, MANDRIL, CONECTOR UNIVERSAL: CONECTOR LUER LOCK, C, VISOR TRANSPARENTE, TIPO USO: DESCARTÁVEL, ESTERILIDADE: ESTÉRIL. CAIXA COM 10 UNIDADES</t>
  </si>
  <si>
    <t>AGULHA ANESTÉSICA, APLICAÇÃO: PARA RAQUIDIANA, MATERIAL: AÇO INOXIDÁVEL, DIMENSÃ</t>
  </si>
  <si>
    <t>caixa</t>
  </si>
  <si>
    <t>AGULHA ANESTÉSICA, P/ ANESTESIA PERIDURAL CONTÍNUA, AÇO INOXIDÁVEL, CENTIMETRADA, 18 G X 3 1/2", PONTA TUOHY, C/ ALETAS, CATETER CENTIMETRADO 20 G, C/ FUROS LATERAIS, SERINGA DE VIDRO 10ML E CAMPO ESTÉRIL, CONECTOR C/ VISOR TRANSPARENTE, C/ FILTRO 0 - CAIXA COM 20 UNIDADES</t>
  </si>
  <si>
    <t>390124</t>
  </si>
  <si>
    <t>AGULHA ANESTÉSICA, P/ ANESTESIA PERIDURAL CONTÍNUA, AÇO INOXIDÁVEL, CENTIMETRADA</t>
  </si>
  <si>
    <t>AGULHA ANESTÉSICA, P/ PERIDURAL, AÇO INOXIDÁVEL, CENTIMETRADA, 22 G X 2 POL, PONTA CURVA TUOHY, C/ MANDRIL AJUSTADO, CONECTOR LUER LOCK, CÔNICO E TRANSPARENTE, PEDIÁTRICO/NEONATAL, DESCARTÁVEL, ESTÉRIL.</t>
  </si>
  <si>
    <t>390195</t>
  </si>
  <si>
    <t>AGULHA ANESTÉSICA, P/ PERIDURAL, AÇO INOXIDÁVEL, CENTIMETRADA, 22 G X 2 POL, PON</t>
  </si>
  <si>
    <t>HOSPITAL VETERINÁRIO/CECA  MEDICINA/ARAPIRACA ENFERMAGEM/ARAPIRACA</t>
  </si>
  <si>
    <t>AGULHA DESCARTÁVEL, AÇO INOXIDÁVEL, 40 X 12, C/ PROTETOR PLÁSTICO, IDENT. COR UNIVERSAL, HIPODÉRMICA, CURTO, TRIFACETADO, COM PAREDES FINAS, ESTÉRIL, DESCARTÁVEL, ATÓXICA, SILICONIZADA, CAIXA COM 100 UNIDADES.</t>
  </si>
  <si>
    <t>397494</t>
  </si>
  <si>
    <t>Juliana</t>
  </si>
  <si>
    <t>AGULHA DESCARTÁVEL, AÇO INOXIDÁVEL, 40 X 12, C/ PROTETOR PLÁSTICO, IDENT. COR UN</t>
  </si>
  <si>
    <t>FACULDADE DE MEDICINA</t>
  </si>
  <si>
    <t>AGULHA DONG BANG PARA ACUPUNTURA MEDIDAS 0,25X40 - AGULHA DONG BANG PARA ACUPUNTURA MEDIDAS 0,25X40, EM MATERIAL INOX, ESTÉREIS, COM REGISTRO NA ANVISA. CAIXA COM 1000 UNIDADES. CÓD SIPAC: 272000000264</t>
  </si>
  <si>
    <t>406032</t>
  </si>
  <si>
    <t>Thays</t>
  </si>
  <si>
    <t>AGULHA DONG BANG PARA ACUPUNTURA MEDIDAS 0,25X40</t>
  </si>
  <si>
    <t xml:space="preserve"> AGULHA DONG BANG PARA ACUPUNTURA MEDIDAS 0,25X40, EM MATERIAL INOX, ESTÉREIS, COM REGISTRO NA ANVISA. CAIXA COM 1000 UNIDADES </t>
  </si>
  <si>
    <t>CAIXAS</t>
  </si>
  <si>
    <t>ENFERMAGEM/ARAPIRACA    BIOTÉRIO/PROPEP</t>
  </si>
  <si>
    <t>AGULHA TIPO AGULHA: HIPODÉRMICA; TAMANHO: 13 X 4,5; MATERIAL: CORPO EM AÇO INÓX SILICONIZADO; TIPO PONTA: BISEL CURTO TRIFACETADO; TIPO CONEXÃO: CONECTOR EM PLÁSTICO LUER; CARACTERÍSTICAS ADICIONAIS: PROTETOR PLÁSTICO; USO: ESTÉRIL, DESCARTÁVEL; TIPO EMBALAGEM: EMBALAGEM INDIVIDUAL; CAIXA C/ 100</t>
  </si>
  <si>
    <t>279638</t>
  </si>
  <si>
    <t>AGULHA, TIPO AGULHA HIPODÉRMICA, TAMANHO 13 X 4,5</t>
  </si>
  <si>
    <t xml:space="preserve"> AGULHA, TIPO AGULHA HIPODÉRMICA, TAMANHO 13 X 4,5, MATERIAL CORPO EM AÇO INÓX SILICONIZADO, TIPO PONTA BISEL CURTO TRIFACETADO, TIPO CONEXÃO CONECTOR EM PLÁSTICO LUER, CARACTERÍSTICAS ADICIONAIS PROTETOR PLÁSTICO, USO ESTÉRIL, DESCARTÁVEL, TIPO EMBALAGEM EMBALAGEM INDIVIDUAL. CAIXA COM 100 UNIDADES. </t>
  </si>
  <si>
    <t>AGULHA, TIPO AGULHA HIPODÉRMICA, TAMANHO 30 X 7 (22GX1 1/4), MATERIAL CORPO EM AÇO INÓX SILICONIZADO, TIPO PONTA BISEL CURTO TRIFACETADO, TIPO CONEXÃO CONECTOR EM PLÁSTICO LUER, CARACTERÍSTICAS ADICIONAIS PROTETOR PLÁSTICO, USO ESTÉRIL, DESCARTÁVEL, TIPO EMBALAGEM EMBALAGEM INDIVIDUAL. CAIXA COM 100 UNIDADES</t>
  </si>
  <si>
    <t>AGULHA, TIPO AGULHA HIPODÉRMICA, TAMANHO 30 X 7 (22GX1 1/4), MATERIAL CORPO EM A</t>
  </si>
  <si>
    <t>BIOTÉRIO/PROPEP/  ENFERMAGEM/ARAPIRACA/  MEDICINA/ARAPIRACA</t>
  </si>
  <si>
    <t>AGULHA, TIPO HIPODÉRMICA, TAMANHO 25 X 7MM, MATERIAL CORPO EM AÇO INOX SILICONIZADO, TIPO PONTA BISEL CURTO TRIFACETADO, TIPO CONEXÃO CONECTOR EM PLÁSTICO LUER, CARACTERÍSTICAS ADICIONAIS PROTETOR PLÁSTICO, USO ESTÉRIL, DESCARTÁVEL, TIPO EMBALAGEM EMBALAGEM INDIVIDUAL. CAIXA COM 100 UNIDADES.</t>
  </si>
  <si>
    <t>397505</t>
  </si>
  <si>
    <t>AGULHA, TIPO HIPODERMICA, TAMANHO 25MM X 7MM - CAIXA 100 UNIDADES - 2022</t>
  </si>
  <si>
    <t xml:space="preserve">MEDICINA/ARAPIRACA/  CENTRO DE TECNOLOGIA/  ENFERMAGEM/ARAPIRACA/  MHN/PROEX/  </t>
  </si>
  <si>
    <t>ALGODÃO HIDRÓFILO 100% PURO ALGODÃO, EMBALAGEM COM 500 G -ALGODÃO, TIPO: HIDRÓFILO, APRESENTAÇÃO: EM ROLETE, MATERIAL: ALVEJADO, PURIFICADO, ISENTO DE IMPUREZAS, ESTERILIDADE: NÃO ESTÉRIL. EMBALAGEM 500,00 G</t>
  </si>
  <si>
    <t>407961</t>
  </si>
  <si>
    <t>ALGODÃO HIDRÓFILO 100% PURO ALGODÃO, EMBALAGEM COM 500 G -ALGODÃO, TIPO: HIDRÓFI</t>
  </si>
  <si>
    <t>rolo</t>
  </si>
  <si>
    <t>ALGODÃO HIDRÓFILO EM BOLAS (PCT. COM 50G). CÓD. SIPAC: 272000000123</t>
  </si>
  <si>
    <t>279727</t>
  </si>
  <si>
    <t>ALGODÃO HIDRÓFILO EM BOLAS (PCT. COM 50G)</t>
  </si>
  <si>
    <t>Algodão hidrófilo em bolas / Composição: 100% fibras naturais de algodão hidrófilo branco, purificado, isento de impurezas, não estéril / Quantidade: embalagem com 50g.</t>
  </si>
  <si>
    <t>UNIDADES</t>
  </si>
  <si>
    <t>MEDICINA/ARAPIRACA/  HOSPITAL VETERINÁRIO/CECA</t>
  </si>
  <si>
    <t>ALGODÃO ORTOPÉDICO CRÚ - ALGODÃO, TIPO: ORTOPÉDICO, APRESENTAÇÃO: EM MANTAS, MATERIAL: EM FIBRA DE ALGODÃO CRÚ, TAMANHO: 20 CM, CARACTERÍSTICAS ADICIONAIS: ENROLADO EM PAPEL APROPRIADO, TIPO EMBALAGEM: PACOTE COM 12 UNIDADES.</t>
  </si>
  <si>
    <t>ALGODÃO ORTOPÉDICO CRÚ - ALGODÃO, TIPO: ORTOPÉDICO, APRESENTAÇÃO: EM MANTAS, MAT</t>
  </si>
  <si>
    <t>ALGODÃO ORTOPÉDICO CRÚ - ALGODÃO, TIPO: ORTOPÉDICO, APRESENTAÇÃO: EM MANTAS, MATERIAL: EM FIBRA DE ALGODÃO CRÚ, TAMANHO: 20 CM, CARACTERÍSTICAS ADICIONAIS: ENROLADO EM PAPEL APROPRIADO, TIPO EMBALAGEM: EMBALAGEM INDIVIDUAL.</t>
  </si>
  <si>
    <t>embalagem</t>
  </si>
  <si>
    <t>BIOTÉRIO/PROPEP</t>
  </si>
  <si>
    <t>ALGODÃO ORTOPÉDICO, TIPO HIDRÓFOBO, MATERIAL EM FIBRAS DE ALGODÃO CRÚ, MACIO, SEM FIBRAS SINTÉTICAS OU PLÁSTICO, APRESENTAÇÃO ROLO. EMBALAGEM COM 1KG</t>
  </si>
  <si>
    <t>291086</t>
  </si>
  <si>
    <t>ALGODÃO ORTOPÉDICO 1KG.</t>
  </si>
  <si>
    <t>EMBALAGENS</t>
  </si>
  <si>
    <t>AMBÚ ADULTO - RESSUSCITADOR, MATERIAL BORRACHA SILICONIZADA, TIPO MANUAL, VOLUME: VOLUME DE COMPRESSÃO 800, CAPACIDADE : CAPACIDADE DO AMBU E RESERVATÓRIO 1500, CARACTERÍSTICAS ADICIONAIS: VÁLVULA POPOFF 40CM H²O,CONEXÕES ISO STANDART 8382, COMPONENTES VÁLVULA PEEP 2 A 10CM H²O,MÁSCARA BORRACHA SILICON, TAMANHO ADULTO.</t>
  </si>
  <si>
    <t>281206</t>
  </si>
  <si>
    <t>AMBÚ ADULTO - RESSUSCITADOR, MATERIAL BORRACHA SILICONIZADA, TIPO MANUAL, VOLUME</t>
  </si>
  <si>
    <t>AMBÚ INFANTIL - RESSUSCITADOR, MATERIAL PLÁSTICO, TIPO PEDIÁTRICO, CARACTERÍSTICAS ADICIONAIS ENTRADA DE O2,MÁSCARA TRANSPARENTE, AUTOCLAVÁVEL, COMPONENTES RESERVATÓRIO DE OXIGÊNIO</t>
  </si>
  <si>
    <t>276581</t>
  </si>
  <si>
    <t>AMBÚ INFANTIL - RESSUSCITADOR, MATERIAL PLÁSTICO, TIPO PEDIÁTRICO, CARACTERÍSTIC</t>
  </si>
  <si>
    <t>APARELHO DE PRESSÃO DIGITAL - APARELHO DE PRESSÃO DIGITAL DE BRAÇO AUTOMATICO. PESO: 483G (SEM PILHAS). DIMENSÕES: 124 (L)X 205 (P) X 81 (A)MM. TEMPERATURA DE OPERAÇÃO: 10 A 40ºC. MOSTRADOR: MOSTRADOR DE LCD (LIQUID CRYSTAL DISPLAY). MÉTODO DE MEDIÇÃO: OSCILOMÉTRICO. SENSOR DE PRESSÃO: CAPACITIVO. MANQUITO: NORMAL/MÉDIO PARA CIRCUNFERÊNCIA DE BRAÇO ENTRE 22 - 32 CM. VARIAÇÃO DE MEDIÇÃO: SÍST/DIÁST: 30 A 280 MMHG. PULSO: 40 A 200 POR MINUTO. VARIAÇÃO DE INDICAÇÃO DA PRESSÃO DO MANGUITO: 0-299 MMHG. MEMÓRIA: ARMAZENA AUTOMATICAMENTE AS 30 ÚLTIMAS MEDIÇÕES. RESOLUÇÃO DE MEDIÇÃO: 1MMHG. PRECISÃO: PRESSÃO DENTRO DE ± 3 MMHG / PULSO DE ± 5% DA LEITURA. FONTE DE ENERGIA: 4 PILHAS AA DE 1,5V.</t>
  </si>
  <si>
    <t>APARELHO DE PRESSÃO DIGITAL BRAÇO</t>
  </si>
  <si>
    <t>ESFIGMOMANÔMETRO, AJUSTE:DIGITAL, TIPO :DE BRAÇO, FAIXA DE OPERAÇÃO:ATÉ 300 MMHG, MATERIAL BRAÇADEIRA:BRAÇADEIRA EM NYLON, TIPO FECHO:FECHO EM VELCRO, TAMANHO: ADULTO. SIMILIAR AO MODELO G-tech Aparelho de pressão digital de braço LA800</t>
  </si>
  <si>
    <t>APARELHO DE RAIO X PORTÁTIL, TIPO APARELHO DE ALTA FREQUÊNCIA, APLICAÇÃO VETERINÁRIO, ANIMAIS DE PEQUENO E GRANDE PORTE, CARACTERÍSTICAS ADICIONAIS COMANDO DIGITAL DE KV, GERADOR DE ALTA FREQUÊNCIA DE 3,2KW E 100KV/60MA, FAIXA DE KV: 40 até 120KV; FAIXA DE MAS: 0,4 – 100MAS; FAIXA DE MA: 25 – 60MA; MÁX POTÊNCIA DE SAÍDA 3,2KW; FREQUÊNCIA DO GERADOR: 70KHZ; PONTO FOCAL: 2X2MM; PONTO DE LASER DUPLO; VOLTAGEM 220-240V; COM CASE OU MALETA DE PROTEÇÃO PARA TRANSPORTE. PRONTO PARA USO COM SISTEMA CONVENCIONAL DE CRS E DRS. CABO DE DISPARO E/OU CONTROLE REMOTO WIRELESS.
GARANTIA MÍNIMA DE 24 MESES. ASSISTÊNCIA TÉCNICA NO ESTADO DE ALAGOAS."</t>
  </si>
  <si>
    <t>410890</t>
  </si>
  <si>
    <t>APARELHO DE RAIO X PORTÁTIL, TIPO APARELHO DE ALTA FREQUÊNCIA, APLICAÇÃO VETERIN</t>
  </si>
  <si>
    <t>FACULDADE DE ODONTOLOGIA / PROGEP - PRÓ-REITORIA DE GESTÃO DE PESSOAS</t>
  </si>
  <si>
    <t>APARELHO RAIOS X TIPO APARELHO: COLUNA BASE MÓVEL APLICAÇÃO: USO ODONTOLÓGICO TENSÃO ALIMENTAÇÃO: 110/220
V AMPERAGEM: CORRENTE NO TUBO ENTRE 7 E 9 MA POTÊNCIA CABEÇOTE: TENSÃO DO TUBO 70 KVP CARACTERÍSTICAS ADICIONAIS: COMANDO ELETRÔNICO DIGITAL, CABO ESPIRALADO POTÊNCIA: POTÊNCIA APARENTE 1200 . POTÊNCIA DE ENTRADA: 1200VA. TENSÃO DO TUBO:70KVP.
* CORRENTE DO TUBO: 7MA;
* TEMPO DE EXPOSIÇÃO: 60MS A 3,2S;
* COMPRIMENTO DO CILINDRO: 200MM (300MM OPCIONAL);
* COLIMADOR RETANGULAR 30 X 40MM;
* FILTRO EQUIVALENTE EM ALUMÍNIO: 1,5MM;
* DIMENSÃO DO FOCO DO TUBO: 0,8 X 0,8MM;
* FATOR DE RESFRIAMENTO: 1:30S;
* REGISTRO ANVISA: 10069210087.
* PESO: 9 KG.
* DIMENSÕES: 93 × 59 × 30 CM.
* GARANTIA: 12 MESES.</t>
  </si>
  <si>
    <t>416247</t>
  </si>
  <si>
    <t>APARELHO RAIOS X TIPO APARELHO: COLUNA BASE MÓVEL APLICAÇÃO: USO ODONTOLÓGICO TENSÃO ALIMENTAÇÃO: 110/220 V AMPERAGEM: CORRENTE NO TUBO ENTRE 7 E 9 MA POTÊNCIA CABEÇOTE: TENSÃO DO TUBO 70 KVP CARACTERÍSTICAS ADICIONAIS: COMANDO ELETRÔNICO DIGITAL, CABO ESPIRALADO POTÊNCIA: POTÊNCIA APARENTE 1200 . POTÊNCIA DE ENTRADA: 1200VA. TENSÃO DO TUBO:70KVP. * CORRENTE DO TUBO: 7MA; * TEMPO DE EXPOSIÇÃO: 60MS A 3,2S; * COMPRIMENTO DO CILINDRO: 200MM (300MM OPCIONAL); * COLIMADOR RETANGULAR 30 X 40MM; * FIL</t>
  </si>
  <si>
    <t>Aparelho raios X Tipo Aparelho: Coluna Base Móvel Aplicação: Uso Odontológico Tensão Alimentação: 110/220 V Amperagem: Corrente No Tubo Entre 7 E 9 MA Potência Cabeçote: Tensão Do Tubo 70 Kvp Características Adicionais: Comando Eletrônico Digital, Cabo Espiralado Potência: Potência Aparente 1200 . Potência de entrada: 1200VA. Tensão do tubo:70kVp. * Corrente do tubo: 7mA; * Tempo de exposição: 60ms a 3,2s; * Comprimento do cilindro: 200mm (300mm opcional); * Colimador Retangular 30 x 40mm; * Filtro equivalente em Alumínio: 1,5mm; * Dimensão do foco do tubo: 0,8 x 0,8mm; * Fator de resfriamento: 1:30s; * Registro ANVISA: 10069210087. * Peso: 9 kg. * Dimensões: 93 × 59 × 30 cm. * Garantia: 12 meses.</t>
  </si>
  <si>
    <t>APARELHO ULTRASSONOGRAFIA
MATERIAL GABINETE: PORTÁTIL, DIGITAL ALTA RESOLUÇÃO
APLICAÇÃO: MULTIFUNCIONAL, CONEXÃO SEM FIO
CARACTERÍSTICAS ADICIONAIS: ATÉ 4 TRANSDUTORES MULTIFREQUENCIAIS
COMPONENTES ADICIONAIS: AJUSTE DIGITAL, C/ PAINEL DE CONTROLE</t>
  </si>
  <si>
    <t>439014</t>
  </si>
  <si>
    <t xml:space="preserve">
APARELHO ULTRASSONOGRAFIA PORTÁTIL</t>
  </si>
  <si>
    <t>Unidades</t>
  </si>
  <si>
    <t>ATADURA TIPO 1: GESSADA; MATERIAL 1: 100% ALGODÃO; MODELO: C/ TELA; DIMENSÕES: 20 CM; CARACTERÍSTICAS ADICIONAIS 1: SECAGEM ULTRA RÁPIDA; EMBALAGEM: EMBALAGEM INDIVIDUAL</t>
  </si>
  <si>
    <t>ATADURA TIPO 1: GESSADA; MATERIAL 1: 100% ALGODÃO; MODELO: C/ TELA; DIMENSÕES: 2</t>
  </si>
  <si>
    <t>ATADURA, MATERIAL CREPOM, 100% ALGODÃO, LARGURA 6 CM, COMPRIMENTO 180 CM, TIPO EM REPOUSO, QUANTIDADE FIOS 13 UN/CM2, TIPO EMBALAGEM EMBALAGEM INDIVIDUAL ROLO 1,80.</t>
  </si>
  <si>
    <t>444343</t>
  </si>
  <si>
    <t>ATADURA, MATERIAL CREPOM, 100% ALGODÃO, LARGURA 6 CM, COMPRIMENTO 180 CM, TIPO E</t>
  </si>
  <si>
    <t>ENFERMAGEM/ARAPIRACA/  MEDICINA/ARAPIRACA</t>
  </si>
  <si>
    <t>ATADURA, MATERIAL CREPOM, LARGURA 10 CM: ATADURA, TIPO 1: CREPOM, MATERIAL 1: 100% ALGODÃO, DIMENSÕES: 10 CM, GRAMATURA 1: CERCA DE 13 FIOS, CM², EMBALAGEM: EMBALAGEM INDIVIDUAL. ROLO 1,8 M.</t>
  </si>
  <si>
    <t>444355</t>
  </si>
  <si>
    <t>ATADURA, MATERIAL CREPOM, LARGURA 10CM - 2022</t>
  </si>
  <si>
    <t>CATMAT: 444355 - ATADURA, TIPO 1: CREPOM, MATERIAL 1: 100% ALGODÃO, DIMENSÕES: 10 CM, GRAMATURA 1: CERCA DE 13 FIOS, CM², EMBALAGEM: EMBALAGEM INDIVIDUAL. ROLO 1,8M.</t>
  </si>
  <si>
    <t>Rolos</t>
  </si>
  <si>
    <t>ENFERMAGEM/ARAPIRACA / MEDICINA/ARAPIRACA</t>
  </si>
  <si>
    <t>ATADURA, MATERIAL CREPOM, LARGURA 15 CM: ATADURA, TIPO 1: CREPOM, MATERIAL 1: 100% ALGODÃO, DIMENSÕES: 15 CM, GRAMATURA 1: CERCA DE 13 FIOS, CM2, EMBALAGEM: EMBALAGEM INDIVIDUAL ROLO 1,8 M.</t>
  </si>
  <si>
    <t>444365</t>
  </si>
  <si>
    <t>ATADURA, MATERIAL CREPOM, LARGURA 15CM - 2022</t>
  </si>
  <si>
    <t>CATMAT: 444365 - ATADURA, TIPO 1: CREPOM, MATERIAL 1: 100% ALGODÃO, DIMENSÕES: 15 CM, GRAMATURA 1: CERCA DE 13 FIOS, CM2, EMBALAGEM: EMBALAGEM INDIVIDUAL ROLO 1,8M.</t>
  </si>
  <si>
    <t>ATADURA, MATERIAL CREPOM, LARGURA 20 CM: ATADURA, TIPO 1: CREPOM, MATERIAL 1: 100% ALGODÃO, DIMENSÕES: 20 CM, GRAMATURA 1: CERCA DE 13 FIOS, CM², EMBALAGEM: EMBALAGEM INDIVIDUAL ROLO 1,80 M.</t>
  </si>
  <si>
    <t>444371</t>
  </si>
  <si>
    <t>ATADURA, MATERIAL CREPOM, LARGURA 20CM - 2022</t>
  </si>
  <si>
    <t>ATADURA, TIPO 1: CREPOM, MATERIAL 1: 100% ALGODÃO, DIMENSÕES: 20 CM, GRAMATURA 1: CERCA DE 13 FIOS, CM², EMBALAGEM: EMBALAGEM INDIVIDUAL ROLO 1,80M.</t>
  </si>
  <si>
    <t>HOSPITAL VETERINÁRIO/CECA /  MEDICINA/ARAPIRACA</t>
  </si>
  <si>
    <t>ATADURA, TIPO 1: CREPOM, MATERIAL 1: 100% ALGODÃO, DIMENSÕES: 12 CM,
GRAMATURA 1: CERCA DE 13 FIOS, CM2, EMBALAGEM: EMBALAGEM INDIVIDUAL. ROLO COM 1,8 METRO</t>
  </si>
  <si>
    <t>444362</t>
  </si>
  <si>
    <t>ATADURA, TIPO 1: CREPOM, MATERIAL 1: 100% ALGODÃO, DIMENSÕES: 12 CM,
GRAMATURA 1</t>
  </si>
  <si>
    <t>ATADURA;TIPO 1: GESSADA;MATERIAL 1: 100% ALGODÃO;DIMENSÕES: 10 CM;CARACTERÍSTICAS ADICIONAIS 1: SECAGEM ULTRA RÁPIDA</t>
  </si>
  <si>
    <t>ATADURA;TIPO 1: GESSADA;MATERIAL 1: 100% ALGODÃO;DIMENSÕES: 10 CM;CARACTERÍSTICA</t>
  </si>
  <si>
    <t>rolos</t>
  </si>
  <si>
    <t>AUTO LANCETA AUTOMÁTICA. ESPESSURA 28 G. CAIXA COM 100 UNIDADES</t>
  </si>
  <si>
    <t>375573</t>
  </si>
  <si>
    <t>AUTO LANCETA AUTOMÁTICA</t>
  </si>
  <si>
    <t>AUTO LANCETA AUTOMÁTICA. ESPESSURA 28 G. CAIXA COM 100 UNIDADES - Auto lanceta automática, descartável e estéril para punção digital e coleta de sangue capilar. Composta por agulha confeccionada em aço inoxidável, tipo 304, com diâmetro 28G, siliconizada, com bisel trifacetado. O corpo da lanceta deverá ser em plástico e tampa em ABS, a agulha deverá ser acoplada a um dispositivo de retração automática após o acionamento por contato, garantindo o descarte seguro. Caixa com 100 (cem) unidades.</t>
  </si>
  <si>
    <t>Caixas</t>
  </si>
  <si>
    <t>FACULDADE DE MEDICINA /  PROGEP - PRÓ-REITORIA DE GESTÃO DE PESSOAS</t>
  </si>
  <si>
    <t>BALANÇA DE CONTROLE CORPORAL DIGITAL COM BIOIMPEDÂNCIA. IMPEDÂNCIA BIOELÉTRICA ATRAVÉS DAS MÃOS E PÉS. 7 PARÂMETROS CORPORAIS: PESO CORPORAL, GORDURA CORPORAL, ÍNDICE DE MASSA CORPORAL (IMC), MÚSCULO ESQUELÉTICO, GORDURA VISCERAL, METABOLISMO BASAL E IDADE CORPORAL. POSSUI UMA FUNÇÃO DE AVALIAÇÃO. ARMAZENA PELO MENOS QUATRO PERFIS DE USUÁRIOS. CÓD. SIPAC: 271000000041</t>
  </si>
  <si>
    <t>385395</t>
  </si>
  <si>
    <t>BALANÇA DE CONTROLE CORPORAL DIGITAL COM BIOIMPEDÂNCIA</t>
  </si>
  <si>
    <t>Balança de Controle Corporal Digital com Bioimpedância. Impedância bioelétrica através das mãos e pés. 7 parâmetros corporais: peso corporal, gordura corporal, Índice de Massa Corporal (IMC), músculo esquelético, gordura visceral, metabolismo basal e idade corporal. Possui uma função de avaliação. Armazena pelo menos quatro perfis de usuários.</t>
  </si>
  <si>
    <t>BALANÇA DIGITAL PEDIÁTRICA 25KG - DISPOSITIVO P, MEDIDAS ANTROPOMÉTRICAS, TIPO : TIPO BALANÇA PEDIÁTRICA, MODELO: ELÉTRICA, MATERIAL : GABINETE PLÁSTICO, COMPONENTE I: C, VISOR E AJUSTE DIGITAL, COMPONENTE II: CONCHA ANATÔMICA EM POLIPROPILENO INJETADO, COMPONENTE III: PÉS REGULÁVEIS, CAPACIDADE MÁXIMA CARGA: ATÉ 25 KG</t>
  </si>
  <si>
    <t>472668</t>
  </si>
  <si>
    <t>BALANÇA DIGITAL PEDIÁTRICA 25KG</t>
  </si>
  <si>
    <t>PROEST - PRO-REITORIA ESTUDANTIL</t>
  </si>
  <si>
    <t>BIOIMPEDÂNCIA TETRAPOLAR. APARELHO PARA AVALIAÇÃO DE GORDURA CORPORAL, MÉTODO: BIOIMPEDÂNCIA COM SISTEMA DE ELETRODOS TETRAPOLAR (4 PONTOS). FUNÇÕES: GORDURA CORPORAL EM KG E %, GORDURA IDEAL EM KG E %, MASSA MUSCULAR ESQUELÉTICA EM KG E % (&gt;18 ANOS), MASSA LIVRE DE GORDURA EM KG E %, MASSA LIVRE DE GORDURA IDEAL, ÁGUA CORPORAL TOTAL, ÁGUA CORPORAL IDEAL, PESO IDEAL TEÓRICO, ÍNDICE DE MASSA CORPORAL (IMC), GASTO ENERGÉTICO BASAL (GEB), GASTO ENERGÉTICO TOTAL (GET), VALORES DE RESISTÊNCIA E REATÂNCIA, GRÁFICO ENTRE VALORES ENCONTRADOS E VALORES IDEAIS, GRÁFICOS COMPARATIVOS ENTRE AVALIAÇÕES REALIZADAS, HISTÓRICO DE AVALIAÇÕES POR AVALIADO.</t>
  </si>
  <si>
    <t>305065</t>
  </si>
  <si>
    <t>BIOIMPEDÂNCIA TETRAPOLAR. APARELHO PARA AVALIAÇÃO DE GORDURA CORPORAL, MÉTODO: B</t>
  </si>
  <si>
    <t>BIOMBO HOSPITALAR, MATERIAL AÇO INOXIDÁVEL, ACABAMENTO DA ESTRUTURA ESMALTADO, TIPO DUPLO DOBRÁVEL, ALTURA 1,80, COMPRIMENTO COMPRIMENTO 1,80 APROXIMADAMENTE, ABERTO, TIPO DE RODÍZIO 2 PONTEIRAS FIXAS E 1 GIRATÓRIA, ACABAMENTO DO RODÍZIO TERMOPLÁSTICA, CARACTERÍSTICAS ADICIONAIS TECIDO REFORÇADO.</t>
  </si>
  <si>
    <t>405840</t>
  </si>
  <si>
    <t>BIOMBO HOSPITALAR, MATERIAL AÇO INOXIDÁVEL, ACABAMENTO DA ESTRUTURA ESMALTADO, T</t>
  </si>
  <si>
    <t>BOLSA PRESSÓRICA, MATERIAL:POLÍMERO, TIPO:INDICADOR DE PRESSÃO, TIPO FECHAMENTO:C/ TRAVA DE SEGURANÇA, CAPACIDADE:CAPACIDADE DE ARMAZENAR BOLSA INFUSÃO ATÉ 500 ML, CARACTERÍSTICAS: MANGUITO, PERA E VÁLVULA</t>
  </si>
  <si>
    <t>443016</t>
  </si>
  <si>
    <t>BOLSA PRESSÓRICA, MATERIAL:POLÍMERO, TIPO:INDICADOR DE PRESSÃO, TIPO FECHAMENTO:</t>
  </si>
  <si>
    <t>PROGEP - PRÓ-REITORIA DE GESTÃO DE PESSOAS</t>
  </si>
  <si>
    <t>BROCA ALTA ROTAÇÃO
TIPO CORTE: CORTE MÉDIO
MATERIAL: AÇO INOXIDÁVEL DIAMANTADA
CARACTERÍSTICA ADICIONAL: COM COLAR
NUMERAÇÃO AMERICANA: 1043
TIPO HASTE: HASTE REGULAR
FORMATO: CONE INVERTIDO</t>
  </si>
  <si>
    <t>402993</t>
  </si>
  <si>
    <t>BROCA ALTA ROTAÇÃO
TIPO CORTE: CORTE MÉDIO
MATERIAL: AÇO INOXIDÁVEL DIAMANTADA
C</t>
  </si>
  <si>
    <t>BROCA ALTA ROTAÇÃO
TIPO CORTE: CORTE MÉDIO
MATERIAL: AÇO INOXIDÁVEL DIAMANTADA
CARACTERÍSTICA ADICIONAL: DUPLA
NUMERAÇÃO AMERICANA: 1045
TIPO HASTE: HASTE REGULAR
FORMATO: CÔNICA</t>
  </si>
  <si>
    <t>403165</t>
  </si>
  <si>
    <t>BROCA ALTA ROTAÇÃO
TIPO CORTE: CORTE MÉDIO
MATERIAL: AÇO INOXIDÁVEL DIAMANTADA
NUMERAÇÃO AMERICANA: 1013
TIPO HASTE: HASTE REGULAR
FORMATO: ESFÉRICA</t>
  </si>
  <si>
    <t>402946</t>
  </si>
  <si>
    <t>BROCA ALTA ROTAÇÃO
TIPO CORTE: CORTE MÉDIO
MATERIAL: AÇO INOXIDÁVEL DIAMANTADA
N</t>
  </si>
  <si>
    <t>BROCA ALTA ROTAÇÃO
TIPO CORTE: CORTE MÉDIO
MATERIAL: AÇO INOXIDÁVEL DIAMANTADA
NUMERAÇÃO AMERICANA: 1015
TIPO HASTE: HASTE REGULAR
FORMATO: ESFÉRICA</t>
  </si>
  <si>
    <t>402948</t>
  </si>
  <si>
    <t>ESCOLA DE ENFERMAGEM  /  ENFERMAGEM/ARAPIRACA  /  FACULDADE DE MEDICINA</t>
  </si>
  <si>
    <t>CABO BISTURI, MATERIAL: AÇO INOXIDÁVEL, TAMANHO: Nº 4, CARACTERÍSTICAS ADICIONAIS: LONGO</t>
  </si>
  <si>
    <t>299116</t>
  </si>
  <si>
    <t xml:space="preserve"> CABO BISTURI, TAMANHO: Nº 4</t>
  </si>
  <si>
    <t xml:space="preserve">Tipo Funcionamento: Manual. Tipo Construtivo: Dobrável Em X.
Material Estrutura: Aço Inoxidável. Acabamento Estrutura: Pintura Epóxi.Tipo Uso: Locomoção. 
Tamanho: Adulto. Tipo Encosto: Encosto Reclinável. Apoio Braço: Apoio Braços Escamoteáveis. 
Acabamento Do Encosto E Assento: Courvin Ou Napa. Apoio Pernas: Apoio Pernas Removível E Regulável. 
Tipo De Pneu: Pneus Dianteiros Maciços.Tipo Pneu Traseiro: Traseiro Inflável. Tipo Freio: Freio Bilaterais. 
Apoio Pés: Apoio Pés Regulável. </t>
  </si>
  <si>
    <t>CADEIRA DE RODAS</t>
  </si>
  <si>
    <t>Tipo Funcionamento: Manual. Tipo Construtivo: Dobrável Em X. Material Estrutura: Aço Inoxidável. Acabamento Estrutura: Pintura Epóxi.Tipo Uso: Locomoção. Tamanho: Adulto. Tipo Encosto: Encosto Reclinável. Apoio Braço: Apoio Braços Escamoteáveis. Acabamento Do Encosto E Assento: Courvin Ou Napa. Apoio Pernas: Apoio Pernas Removível E Regulável. Tipo De Pneu: Pneus Dianteiros Maciços.Tipo Pneu Traseiro: Traseiro Inflável. Tipo Freio: Freio Bilaterais. Apoio Pés: Apoio Pés Regulável.</t>
  </si>
  <si>
    <t>CAMA HOSPITALAR - MATERIAL: AÇO INOXIDÁVEL .ACABAMENTO DA SUPERFÍCIE: PINTURA ELETROSTÁTICA. TIPO: 3 MANIVELAS ESCAMOTEÁVEIS. RODAS: 4 RODÍZIOS DE 5", FREIO EM 2 RODÍZIOS DIAGONAIS. COMPRIMENTO: ATÉ 1,90 M. LARGURA: CERCA DE 0,80 M. ALTURA: CERCA DE 0,60 M.CAPACIDADE DE CARGA: ATÉ 150 KG. TIPOS DE ACIONAMENTO: MANUAL. COMPONENTES: SUPORTE DE SORO. CARACTERÍSTICAS ADICIONAIS: CABECEIRA, PESEIRA, GRADE ESCAMOTEÁVEIS.</t>
  </si>
  <si>
    <t>422533</t>
  </si>
  <si>
    <t>CAMA HOSPITALAR MANUAL ATÉ 150KG</t>
  </si>
  <si>
    <t>CAMPO CIRÚRGICO, MODELO: FENESTRADO. MATERIAL: 100% ALGODÃO. GRAMATURA: MÍNIMO DE 200 G/M2. DIMENSÕES: CERCA DE 100 X 100 CM. .COR: C/ COR ESTERILIDADE: ESTERILIZÁVEL</t>
  </si>
  <si>
    <t>607048</t>
  </si>
  <si>
    <t>CAMPO CIRÚRGICO DE MESA ESTÉRIL ESTÉRIL 100 X 100 CM</t>
  </si>
  <si>
    <t>CAMPO CIRÚRGICO ESTÉRIL SMS FENESTRADO 100 X 100 CM: CAMPO CIRÚRGICO; TIPO: FENESTRADO; MATERIAL: 100% ALGODÃO; DIMENSÃO: CERCA DE 100 X 100 CM; CIRCUNFERÊNCIA DA ÁREA FENESTRADA É DE 11 CM. CARACTRÍSTICAS ADICIONAIS: Gramatura: Mínimo De 200 G/M2</t>
  </si>
  <si>
    <t>ENFERMAGEM/ARAPIRACA /  MEDICINA/ARAPIRACA</t>
  </si>
  <si>
    <t>CAMPO CIRÚRGICO, MODELO: FENESTRADO. MATERIAL: 100% ALGODÃO. GRAMATURA: MÍNIMO DE 200 G/M2. DIMENSÕES: CERCA DE 50 X 50 CM. .COR: C/ COR ESTERILIDADE: ESTERILIZÁVEL</t>
  </si>
  <si>
    <t>607046</t>
  </si>
  <si>
    <t>CAMPO CIRÚRGICO FENESTRADO 100% ALGODÃO 50 X 50 CM</t>
  </si>
  <si>
    <t>Campo Cirúrgico. Modelo: Fenestrado. Material: 100% Algodão. Gramatura: Mínimo De 200 G/M2. Dimensões: Cerca De 50 X 50 CM.
Cor: C/ Cor. Esterilidade: Esterilizável</t>
  </si>
  <si>
    <t>CAMPO OPERATORIO COMPRESSA (50CMX45CM) CONFECCIONADA EM FIOS 100% ALGODÃO, COM 4 CAMADAS, 13 FIOS, BORDAS OVER-LOCK BRANQUEADAS, ISENTAS DE IMPUREZAS (AMIDO). PACOTE COM COM 50 UNIDADES</t>
  </si>
  <si>
    <t>137057</t>
  </si>
  <si>
    <t>CAMPO OPERATORIO COMPRESSA (50CMX45CM) CONFECCIONADA EM FIOS 100% ALGODÃO, COM 4</t>
  </si>
  <si>
    <t>CANETA CIRURGICA DE MARCACAO DERMATOGRAFICA, COMPOSIÇÃO: TINTA À BASE VIOLETA GENCIANA, TIPO PONTA: PONTA FINA, ESTERILIDADE: REUTILIZÁVEL</t>
  </si>
  <si>
    <t>436469</t>
  </si>
  <si>
    <t>CANETA CIRURGICA DE MARCACAO DERMATOGRAFICA, COMPOSIÇÃO: TINTA À BASE VIOLETA GE</t>
  </si>
  <si>
    <t>CARRO DE EMERGÊNCIA HOSPITALAR, ESTRUTURA: CHAPAS DE AÇO INOXIDÁVEL, GAVETAS: 04 GAVETAS, SENDO A 1ª COM DIVISÃO, SUPORTE: SUPORTE PARA MONITOR, BASE GIRATÓRIA, RODÍZIOS: COM RODÍZIOS, CARACTERÍSTICAS ADICIONAIS 01: SUPORTE SORO E CILINDRO DE O2, ACESSÓRIOS: TÁBUA DE MASSAGEM CARDÍACA, ACESSÓRIOS 01: EXTENSÃO ELÉTRICA, MÍNIMO 5 METROS E ATÉ 7 PLUGS, ACESSÓRIOS 02: TRAVA DE GAVETAS COM LACRE</t>
  </si>
  <si>
    <t>410761</t>
  </si>
  <si>
    <t>CARRO DE EMERGÊNCIA HOSPITALAR, ESTRUTURA: CHAPAS DE AÇO INOXIDÁVEL, GAVETAS: 04</t>
  </si>
  <si>
    <t>CARRO PADIOLA COM PINTURA EPÓXI, LEITO REMOVÍVEL, CABECEIRA RECLINÁVEL, PÉS COM RODÍZIOS DE 5" COM FREIO NA DIAGONAL. CÓD. SIPAC: 271000000066</t>
  </si>
  <si>
    <t>421247</t>
  </si>
  <si>
    <t>: 271000000066</t>
  </si>
  <si>
    <t>CARRO PADIOLA - MACA</t>
  </si>
  <si>
    <t>CARRO PADIOLA COM PINTURA EPÓXI, LEITO REMOVÍVEL, CABECEIRA RECLINÁVEL, PÉS COM RODÍZIOS DE 5" COM FREIO NA DIAGONAL</t>
  </si>
  <si>
    <t>CARRO PARA BEIRA LEITO. DIMENSÕES APROXIMADAS 102 CM X  38 CM X 45 CM. COMPOSIÇÃO: FECHAMENTO EM AÇO SAE; TAMPO SUPERIOR EM AÇO 1010; PUXADORES EM AÇO INOX POLIDO; BATENTES DE SILICONE NAS EXTREMIDADES; 5 GAVETAS EM AÇO COM EXTRAÇÃO POR MEIO DE TRILHOS TELESCÓPICOS; LIXEIRA; SUPORTE PARA PERFURO CORTANTE; SUPORTE DE SORO COM 5 GANCHOS; 4 RODÍZIOS GIRATÓRIOS COM NO MÍNIMO 10 CM SENDO DOIS COM TRAVAS; ACABAMENTO EM PINTURA ELETROSTÁTICA</t>
  </si>
  <si>
    <t>410760</t>
  </si>
  <si>
    <t>CARRO PARA BEIRA LEITO. DIMENSÕES APROXIMADAS 102 CM X  38 CM X 45 CM. COMPOSIÇÃ</t>
  </si>
  <si>
    <t>ENFERMAGEM/ARAPIRACA</t>
  </si>
  <si>
    <t>CATETER ASPIRAÇÃO TRAQUEAL MATERIAL: PVC ATÓXICO FLEXÍVEL; TIPO USO: DESCARTÁVEL; CARACTERÍSTICAS ADICIONAIS: PONTA ATRAUMÁTICA, ORIFÍCIOS DISTAIS LATERALIZADOS; TIPO EMBALAGEM: ESTÉRIL, EMBALAGEM INDIVIDUAL; ESPESSURA: Nº 14</t>
  </si>
  <si>
    <t>279761</t>
  </si>
  <si>
    <t>CATETER ASPIRAÇÃO TRAQUEAL Nº 14</t>
  </si>
  <si>
    <t>Cateter Aspiração Traqueal. Material: Pvc Atóxico Flexível, Tipo Uso: Descartável. Características Adicionais: Ponta Atraumática, Orifícios Distais Lateralizados. Tipo Embalagem: Estéril, Embalagem Individual. Espessura: Nº 14</t>
  </si>
  <si>
    <t xml:space="preserve">CATETER CENTRAL, APLICAÇÃO VENOSO CENTRAL, ESTERILIDADE ESTÉRIL, TIPO USO DESCARTÁVEL, MATERIAL POLIURETANO, DIÂMETRO 7FR COM LÚMENS 14G/18G, CARACTERÍSTICAS ADICIONAIS PARA TÉCNICA SELDINGER, COM PINÇA CORTA­FLUXO, COMPRIMENTO CATETER 20 CM
</t>
  </si>
  <si>
    <t>465679</t>
  </si>
  <si>
    <t>CATETER CENTRAL, APLICAÇÃO VENOSO CENTRAL, ESTERILIDADE ESTÉRIL, TIPO USO DESCAR</t>
  </si>
  <si>
    <t xml:space="preserve">ENFERMAGEM/ARAPIRACA
</t>
  </si>
  <si>
    <t>CATETER PERIFÉRICO APLICAÇÃO: VENOSO; MODELO: TIPO ESCALPE; MATERIAL AGULHA: AGULHA AÇO INOX; DIAMETRO: 21 GAU; COMPONENTE ADICIONAL: C/ ASA DE FIXAÇÃO, TUBO EXTENSOR; CONECTOR: CONECTOR PADRÃO C/ TAMPA; TIPO USO: ESTÉRIL, DESCARTÁVEL, EMBALAGEM INDIVIDUAL</t>
  </si>
  <si>
    <t>437170</t>
  </si>
  <si>
    <t>CATETER PERIFÉRICO APLICAÇÃO: VENOSO; MODELO: TIPO ESCALPE; MATERIAL AGULHA: AGU</t>
  </si>
  <si>
    <t>MEDICINA/ARAPIRACA / ENFERMAGEM/ARAPIRACA</t>
  </si>
  <si>
    <t>CATETER PERIFÉRICO, MATERIAL CATETER: POLÍMERO RADIOPACO, APLICAÇÃO: VENOSO, MATERIAL AGULHA: AGULHA AÇO INOX, DIÂMETRO: 24 GAU, COMPRIMENTO: CERCA 20 MM, CONECTOR: CONECTOR PADRÃO, COMPONENTE 1: CÂMARA REFLUXO C, FILTRO, TIPO USO: ESTÉRIL, DESCARTÁVEL, EMBALAGEM INDIVIDUAL.</t>
  </si>
  <si>
    <t>437180</t>
  </si>
  <si>
    <t>CATETER PERIFÉRICO, MATERIAL CATETER: POLÍMERO RADIOPACO, APLICAÇÃO: VENOSO, MAT</t>
  </si>
  <si>
    <t>CATETER PERIFÉRICO, POLÍMERO RADIOPACO, VENOSO, AGULHA AÇO INOX, 22 GAU, CERCA 25 MM, CONECTOR PADRÃO, CÂMARA REFLUXO C/ FILTRO, C/ SISTEMA SEGURANÇA SEGUNDO NR/32, ESTÉRIL, DESCARTÁVEL, EMBALAGEM INDIVIDUAL</t>
  </si>
  <si>
    <t>437179</t>
  </si>
  <si>
    <t>CATETER PERIFÉRICO, POLÍMERO RADIOPACO, VENOSO, AGULHA AÇO INOX, 22 GAU, CERCA 2</t>
  </si>
  <si>
    <t>CATETER VENOSO CENTRAL DE INSERÇÃO PERIFÉRICA (PICC) DUPLO LÚMEN EM POLIURETANO  7FR X 30 CM COM MANDRIL   CATETER CENTRAL APLICAÇÃO: VENOSO; MATÉRIA PRIMA: POLIURETANO RADIOPACO; DIÂMETRO: CERCA 7 FR; VIAS: DUPLO LÚMEN; LÚMEN: 16 GAU; COMPRIMENTO: CERCA 30 CM; TIPO FIXAÇÃO: FIXAÇÃO SUBCUTÂNEA; CONECTOR: CONECTORES PADRÃO, CLAMP EM TODAS VIAS E TAMPAS; COMPONENTE: KIT INTRODUTOR COMPLETO; TIPO USO: ESTÉRIL, DESCARTÁVEL, EMBALAGEM INDIVIDUAL</t>
  </si>
  <si>
    <t>437299</t>
  </si>
  <si>
    <t xml:space="preserve">CATETER VENOSO CENTRAL DE INSERÇÃO PERIFÉRICA (PICC) DUPLO LÚMEN EM POLIURETANO </t>
  </si>
  <si>
    <t>CATETER VENOSO CENTRAL DE INSERÇÃO PERIFÉRICA (PICC) DUPLO LÚMEN EM POLIURETANO  7FR X 30 CM COM MANDRIL3        CATETER CENTRAL APLICAÇÃO: VENOSO; MATÉRIA PRIMA: POLIURETANO RADIOPACO; DIÂMETRO: CERCA 7 FR; VIAS: DUPLO LÚMEN; LÚMEN: 16 GAU; COMPRIMENTO: CERCA 30 CM; TIPO FIXAÇÃO: FIXAÇÃO SUBCUTÂNEA; CONECTOR: CONECTORES PADRÃO, CLAMP EM TODAS VIAS E TAMPAS; COMPONENTE: KIT INTRODUTOR COMPLETO; TIPO USO: ESTÉRIL, DESCARTÁVEL, EMBALAGEM INDIVIDUAL</t>
  </si>
  <si>
    <t>CATETER VENOSO CENTRAL DE INSERÇÃO PERIFÉRICA (PICC) DUPLO LÚMEN EM POLIURETANO 5 FR X 60 CM COM MANDRIL        CATETER CENTRAL APLICAÇÃO: VENOSO; TIPO IMPLANTE: INSERÇÃO PERIFÉRICA; MATÉRIA PRIMA: POLIURETANO RADIOPACO; DIÂMETRO: CERCA 5 FR; VIAS: DUPLO LÚMEN; COMPRIMENTO: 60 CM; CONECTOR: CONECTORES PADRÃO, CLAMP EM TODAS VIAS E TAMPAS; COMPONENTE: KIT INTRODUTOR COMPLETO; TIPO USO: ESTÉRIL, DESCARTÁVEL, EMBALAGEM INDIVIDUAL</t>
  </si>
  <si>
    <t>437327</t>
  </si>
  <si>
    <t xml:space="preserve">COLAR CERVICAL RESGATE PRÉ-HOSPITALAR DEVE SER DE MATERIAL POLIETILENO DE ALTA DENSIDADE. DEVE APRESENTAR: 16 POSIÇÕES DE AJUSTES PRECISOS PARA ENCAIXE PERSONALIZADO NA FAIXA DE QUATRO AJUSTES PADRÃO PARA ADULTOS; COMPRIMENTOS: 16 AJUSTES DE SEM PESCOÇO (TAMANHO 3) A ALTO (TAMANHO 6) DIMENSÕES: 56 X 18 X 1,5 CM; APOIO DE QUEIXO DOBRÁVEL QUE FACILITE PROCEDIMENTOS DE INTUBAÇÃO, TRANSLÚCIDO E COMPATÍVEL COM EXAMES DE RESSONÂNCIA MAGNÉTICA, TOMOGRAFIA COMPUTADORIZADA;  AMPLA ABERTURA FRONTAL PARA REALIZAÇÃO DE PROCEDIMENTOS DE CRICOTIREOIDOTOMIA OU TRAQUEOSTOMIA, BEM COMO ABERTURA POSTERIOR PARA DRENAGEM DE FLUÍDOS E VISUALIZAÇÃO DA REGIÃO DA NUCA; FECHAMENTO EM VELCRO RESISTENTE PARA ASSEGURAR A IMOBILIZAÇÃO CERVICAL; ESPESSURA É DE 1,5 MM REVESTIDO EM ESPUMA PARA O CONFORTO DO PACIENTE MEDINDO 5MM; ALTURA: 20CM 
</t>
  </si>
  <si>
    <t>COLAR CERVICAL RESGATE PRÉ-HOSPITALAR</t>
  </si>
  <si>
    <t>Órtese Para Coluna Vertebral. Modelo: Colar Cervical Resgate Pré-Hospitalar. Material: Polietileno De Alta Densidade. Revestimento: Acolchoado. Estrutura: Apoio Mentoniano, Occipital E Esternal. Adicionais: Abertura Frontal E Posterior. Tipo Fecho: Ajustável. Tamanho: Regulável. Características Adicionais: Sem Metal, Radiotransparente. Deve apresentar: 16 posições de ajustes precisos para encaixe personalizado na faixa de quatro ajustes padrão para adultos; comprimentos: 16 ajustes de sem pescoço (tamanho 3) a alto (tamanho 6) dimensões: 56 x 18 x 1,5 cm; apoio de queixo dobrável.</t>
  </si>
  <si>
    <t>COLETOR DE URINA MATERIAL*: PVC; TIPO*: SISTEMA FECHADO; CAPACIDADE*: CERCA DE 2000 ML; GRADUAÇÃO: GRADUAÇÃO DE 100 EM 100 ML; VÁLVULA: VÁLVULA ANTI-REFLUXO; PINÇA: CLAMP CORTA FLUXO; COMPONENTES: ALÇA DE SUSTENTAÇÃO; OUTROS COMPONENTES: MEMBRANA AUTOCICATRIZANTE; ESTERILIDADE*: ESTÉRIL, DESCARTÁVEL</t>
  </si>
  <si>
    <t>419371</t>
  </si>
  <si>
    <t>COLETOR DE URINA MATERIAL*: PVC; TIPO*: SISTEMA FECHADO; CAPACIDADE*: CERCA DE 2</t>
  </si>
  <si>
    <t>FACULDADE DE ODONTOLOGIA /  MEDICINA/ARAPIRACA  /  ENFERMAGEM/ARAPIRACA</t>
  </si>
  <si>
    <t>COMPRESSA GAZE, MATERIAL: TECIDO 100% ALGODÃO, TIPO: 9 FIOS,CM2, MODELO: COR BRANCA, ISENTA DE IMPUREZAS, CAMADAS: 8 CAMADAS, LARGURA: 7,50 CM, COMPRIMENTO: 7,50 CM, DOBRAS: 5 DOBRAS, CARACTERÍSTICAS ADICIONAIS: ESTÉRIL, DESCARTÁVEL. CADA PACOTE CONTÉM 10 UNIDADES.</t>
  </si>
  <si>
    <t>269980</t>
  </si>
  <si>
    <t>COMPRESSA GAZE, MATERIAL: TECIDO 100% ALGODÃO, TIPO: 9 FIOS,CM2, MODELO: COR BRA</t>
  </si>
  <si>
    <t>ESCOLA DE ENFERMAGEM /  HOSPITAL VETERINÁRIO/CECA</t>
  </si>
  <si>
    <t>COMPRESSA GAZE, MATERIAL:TECIDO 100% ALGODÃO, TIPO:13 FIOS/CM2, MODELO:COR BRANCA,ISENTA DE IMPUREZAS, CAMADAS:8 CAMADAS, LARGURA:7,50 CM, COMPRIMENTO:7,50 CM, DOBRAS:5 DOBRAS, CARACTERÍSTICAS ADICIONAIS:C/ FIO RADIOPACO,ESTÉRIL,DESCARTÁVEL EMBALAGEM COM 10 UNIDADES.</t>
  </si>
  <si>
    <t>269587</t>
  </si>
  <si>
    <t>COMPRESSA GAZE, MATERIAL:TECIDO 100% ALGODÃO, TIPO:13 FIOS/CM2, MODELO:COR BRANC</t>
  </si>
  <si>
    <t>ENFERMAGEM/ARAPIRACA / CENTRO DE TECNOLOGIA</t>
  </si>
  <si>
    <t>COMPRESSA GAZE; MATERIAL: TECIDO 100% ALGODÃO; MODELO: TIPO QUEIJO; CAMADAS: 8 CAMADAS; QUANTIDADE FIOS: 13 FIOS/CM2; LARGURA: CERCA DE 90 CM; COMPRIMENTO: CERCA DE 90 M; DOBRAS: 5 DOBRAS; CARACTERÍSTICAS ADICIONAIS: EMBALAGEM PLÁSTICA INDIVIDUAL</t>
  </si>
  <si>
    <t>434795</t>
  </si>
  <si>
    <t>COMPRESSA GAZE; MATERIAL: TECIDO 100% ALGODÃO; MODELO: TIPO QUEIJO; CAMADAS: 8 C</t>
  </si>
  <si>
    <t>embalagens</t>
  </si>
  <si>
    <t>COMPRESSA HOSPITALAR TECIDO 100% ALGODÃO COM FIO RADIOPACO 45 CM X 50 CM 15 FIOS CM2 ACABAMENTO COM PONTO OVERLOCK BRANCA 4 CAMADAS CANTOS ARREDONDADOS CADARÇO DUPLO MINIMO 18 CM. PACOTE COM 50 UNID.</t>
  </si>
  <si>
    <t>462497</t>
  </si>
  <si>
    <t>COMPRESSA HOSPITALAR TECIDO 100% ALGODÃO COM FIO RADIOPACO 45 CM X 50 CM 15 FIOS</t>
  </si>
  <si>
    <t>CONJUNTO DE TALA ARAMADA CONFECCIONADA EM EVA (4MM); COMPOSIÇÃO: 1 TALA PP (30 X 8 CM) - ROXA - 1 TALA P (53 X 8 CM) – AZUL - 1 TALA M (63 X 9 CM) LARANJA - 1 TALA G (86,5 X 10 CM)  VERDE</t>
  </si>
  <si>
    <t>CONJUNTO DE TALA ARAMADA CONFECCIONADA EM EVA (4MM); COMPOSIÇÃO: 1 TALA PP (30 X</t>
  </si>
  <si>
    <t>conjunto</t>
  </si>
  <si>
    <t>CONJUNTO PARA PAPANICOLAU, TIPO: COMPOSIÇÃO BÁSICA:, COMPOSIÇÃO BÁSICA: 1 ESPÉCULO VAGINAL MÉDIO, 1 ESPÁTULA DE AYRES, OUTROS COMPONENTES: 1 ESCOVA CERVICAL, 1 PINÇA CHERON, COMPONENTES ADICIONAIS: 1 LÂMINA COM FRASCO DE TRANSPORTE, EMBALAGEM: ESTÉRIL, EMBALAGEM INDIVIDUAL</t>
  </si>
  <si>
    <t>405739</t>
  </si>
  <si>
    <t>CONJUNTO PARA PAPANICOLAU, TIPO: COMPOSIÇÃO BÁSICA:, COMPOSIÇÃO BÁSICA: 1 ESPÉCU</t>
  </si>
  <si>
    <t>FACULDADE DE MEDICINA / MEDICINA/ARAPIRACA</t>
  </si>
  <si>
    <t>CUBA RIM - CUBA USO HOSPITALAR, MATERIAL: AÇO INOX, FORMATO: TIPO RIM, CAPACIDADE: CERCA DE 700 ML</t>
  </si>
  <si>
    <t>439214</t>
  </si>
  <si>
    <t>CUBA INOX TIPO RIM 700ML</t>
  </si>
  <si>
    <t xml:space="preserve"> CUBA USO HOSPITALAR, MATERIAL: AÇO INOX, FORMATO: TIPO RIM, CAPACIDADE: CERCA DE 700 ML</t>
  </si>
  <si>
    <t>CUBA USO HOSPITALAR: MATERIAL: AÇO INOX; FORMATO: REDONDO; CAPACIDADE: CERCA DE 150 ML.</t>
  </si>
  <si>
    <t xml:space="preserve">CUBA USO HOSPITALAR: MATERIAL: AÇO INOX; FORMATO: REDONDO; CAPACIDADE: CERCA DE </t>
  </si>
  <si>
    <t>CURETA PERIODONTAL
MATERIAL: AÇO INOXIDÁVEL
MODELO: Nº 5-6
TIPO: GRACEY
CARACTERÍSTICAS ADICIONAIS: CABO OCO</t>
  </si>
  <si>
    <t>427571</t>
  </si>
  <si>
    <t>CURETA PERIODONTAL
MATERIAL: AÇO INOXIDÁVEL
MODELO: Nº 5-6
TIPO: GRACEY
CARACTER</t>
  </si>
  <si>
    <t>MEDICINA/ARAPIRACA / FACULDADE DE ODONTOLOGIA</t>
  </si>
  <si>
    <t>DESFIBRILADOR EXTERNO AUTOMÁTICO -  APLICAÇÃO: GUIA REFERÊNCIA, GUIA USUÁRIO, SOFTWARE; COMPONENTES: MEMÓRIA C/ CENÁRIOS PRÉ-CONFIGURADOS; CARACTERÍSTICAS ADICIONAIS: SAÍDA SERIAL, AJUSTE VOLUME,COMANDO VOZ PORTUGUÊS;  OUTROS COMPONENTES: MÁX.2 KG, PAR PÁS ADESIVAS ADULTO E PEDIÁTRICO;  ACESSÓRIOS: CONTROLE REMOTO,CARREGADOR PILHAS/BATERIA,C/PILHAS. TIPO EMBALAGEM: MALETA TRANSPORTE. DEVE ACOMPANHAR: 01 UNIDADE PRINCIPAL (DEA); 01 CABO DE CONEXÃO DOS ELETRODOS (PÁS); 03 PARES DE PÁS ADESIVAS ADULTO; 02 PARES DE PÁS ADESIVAS INFANTIL; 01 CONTROLE REMOTO;02 PILHAS AAA; 01 CARREGADOR BIVOLT; 01 CABO USB (CARREGADOR); 01 BOLSA DE NYLON PARA ARMAZENAMENTO; 01 MANUAL DE INSTRUÇÃO EM PORTUGUÊS; 01 TERMO DE GARANTIA.</t>
  </si>
  <si>
    <t>DESFIBRILADOR EXTERNO AUTOMÁTICO -  APLICAÇÃO: GUIA REFERÊNCIA, GUIA USUÁRIO, SO</t>
  </si>
  <si>
    <t>DETECTOR FETAL - TIPO: PORTÁTIL;  AJUSTE*: AJUSTE DIGITAL E TELA GRÁFICA; MATERIAL: GABINETE PLÁSTICO;  TIPO DE ANÁLISE: AUSCULTA BCF, FLUXO SANGUÍNEO PLACENTA E CORDÃO; FAIXA MEDIÇÃO: BCF ATÉ CERCA 200 BPM; FREQUÊNCIA: ATÉ CERCA 2,2 MHZ; FONTE ALIMENTAÇÃO: À BATERIA; COMPONENTES: C/ ALTO FALANTE, TRANSDUTOR; OUTROS COMPONENTES: ENTRADA AUXILIAR. ADICIONAIS: FONE OUVIDO, CARREGADOR.</t>
  </si>
  <si>
    <t>DETECTOR FETAL - TIPO: PORTÁTIL;  AJUSTE*: AJUSTE DIGITAL E TELA GRÁFICA; MATERI</t>
  </si>
  <si>
    <t>DOPPLER, TIPO: SONAR PORTÁTIL, ELÉTRICO, AUSCULTA BCF POR ULTRASSOM, MODELO: ALTA SENSIBILIDADE,C, AUTO-FALANTE, SOM NÍTIDO, COMPONENTES: REGULADOR VOLUME, SAÍDA P, FONE OUVIDO, TENSÃO ALIMENTAÇÃO: 110,220 V, FREQUÊNCIA: 60 HZ</t>
  </si>
  <si>
    <t>304146</t>
  </si>
  <si>
    <t>DOPPLER, TIPO: SONNAR PORTÁTIL, ELÉTRICO, AUSCULTA BCF POR ULTRASOM, MODELO: ALT</t>
  </si>
  <si>
    <t>DOPPLER, TIPO: SONNAR PORTÁTIL, ELÉTRICO, AUSCULTA BCF POR ULTRASOM, MODELO: ALTA SENSIBILIDADE,C, AUTO-FALANTE, SOM NÍTIDO, COMPONENTES: REGULADOR VOLUME, SAÍDA P, FONE OUVIDO, TENSÃO ALIMENTAÇÃO: 110,220 V, FREQUÊNCIA: 60 HZ</t>
  </si>
  <si>
    <t>ENFERMAGEM/ARAPIRACA  /  MEDICINA/ARAPIRACA</t>
  </si>
  <si>
    <t>DRENO CIRÚRGICO, MODELO:DE PENROSE, MATERIAL:BORRACHA, DIMENSÕES:CERCA DE 8 MM X 30 CM, TIPO USO:ESTÉRIL, DESCARTÁVEL, EMBALAGEM:EMBALAGEM INDIVIDUAL</t>
  </si>
  <si>
    <t>DRENO CIRÚRGICO, MODELO:DE PENROSE, MATERIAL:BORRACHA, DIMENSÕES:CERCA DE 8 MM X</t>
  </si>
  <si>
    <t>DRENO CIRÚRGICO, MODELO:DE PENROSE, MATERIAL:SILICONE, DIMENSÕES:CERCA DE 8 MM X 30 CM, COMPONENTE I:C/ GAZE, COMPONENTE II:RADIOPACO, TIPO USO:ESTÉRIL, DESCARTÁVEL, EMBALAGEM:EMBALAGEM INDIVIDUAL.</t>
  </si>
  <si>
    <t>DRENO CIRÚRGICO, MODELO:DE PENROSE, MATERIAL:SILICONE, DIMENSÕES:CERCA DE 8 MM X</t>
  </si>
  <si>
    <t>ELETRODO BIOIMPEDÂNCIA, TIPO USO DESCARTÁVEL, COMPRIMENTO 3,5, LARGURA 2, PESO 80, MODELO FASTRACE 4, APLICAÇÃO TESTE DE BIOIMPEDÂNCIA</t>
  </si>
  <si>
    <t>ELETRODO BIOIMPEDÂNCIA, TIPO USO DESCARTÁVEL, COMPRIMENTO 3,5, LARGURA 2, PESO 8</t>
  </si>
  <si>
    <t>ELETRODOS DESCARTÁVEIS ADESIVOS COMPATÍVEL COM DESFIBRILADOR DEA LIFE 400 FUTURA CMOS DRAKE. ELETRODOS DESCARTÁVEIS ADESIVOS COMPATÍVEL COM DESFIBRILADOR DEA LIFE 400 FUTURA CMOS DRAKE. MODELO DE PAS DE CHOQUE ADESIVAS – DEA – CONECTOR 4 VIAS PRETO – F7988/CM. PAR DE ELETRODOS PRÉ-GELIFICADOS, AUTOADESIVOS, EQUIPADOS EM CABO COM UM ÚNICO CONECTOR BIPOLAR PARA A LIGAÇÃO DIRETA OU INDIRETA AO DESFIBRILADOR/ESTIMULADOR. FORMA ARREDONDADA DOS ELETRODOS. TESTADOS E ANALISADAS DE ACORDO COM AS DIRETRIZES E PRINCÍPIOS DA ISO 10993-1. EMBALADOS EM SACOS HERMÉTICOS, DE MATERIAL OPACO, DESTINADO A PROTEGER O GEL DA LUZ E DA UMIDADE. VALIDADE: 2 ANOS</t>
  </si>
  <si>
    <t>453800</t>
  </si>
  <si>
    <t>ELETRODOS DESCARTÁVEIS ADESIVOS COMPATÍVEL COM DESFIBRILADOR DEA LIFE 400 FUTURA</t>
  </si>
  <si>
    <t>HOSPITAL VETERINÁRIO/CECA  /  ENFERMAGEM/ARAPIRACA</t>
  </si>
  <si>
    <t>EMBALAGEM P, ESTERILIZAÇÃO, MATERIAL: PAPEL GRAU CIRÚRGICO, COMPOSIÇÃO: C, FILME POLÍMERO MULTILAMINADO, APLICAÇÃO 1: P, ESTERILIZAÇÃO DE FORMALDEÍDO, GRAMATURA , ESPESSURA: CERCA DE 60 G,M2, APRESENTAÇÃO: ROLO, COMPONENTES ADICIONAIS: TERMOSSELANTE, TAMANHO: CERCA DE 50 CMX100M, COMPONENTES: C, INDICADOR QUÍMICO, TIPO USO: USO ÚNICO</t>
  </si>
  <si>
    <t>442486</t>
  </si>
  <si>
    <t>EMBALAGEM P, ESTERILIZAÇÃO, MATERIAL: PAPEL GRAU CIRÚRGICO, COMPOSIÇÃO: C, FILME</t>
  </si>
  <si>
    <t>HOSPITAL VETERINÁRIO/CECA  /  ENFERMAGEM/ARAPIRACA  /  U.E. VIÇOSA/FAZENDA/CECA</t>
  </si>
  <si>
    <t>EMBALAGEM P, ESTERILIZAÇÃO, MATERIAL: PAPEL GRAU CIRÚRGICO, COMPOSIÇÃO: C, FILME POLÍMERO MULTILAMINADO, GRAMATURA , ESPESSURA: CERCA DE 60 G,M2, APRESENTAÇÃO: ROLO, COMPONENTES ADICIONAIS: TERMOSSELANTE, TAMANHO: CERCA DE 25 CMX100M, COMPONENTES: C, INDICADOR QUÍMICO, TIPO USO: USO ÚNICO</t>
  </si>
  <si>
    <t>446031</t>
  </si>
  <si>
    <t>EMBALAGEM P, ESTERILIZAÇÃO, MATERIAL: PAPEL GRAU CIRÚRGICO, COMPOSIÇÃO: C, FILME POLÍMERO MULTILAMINADO, GRAMATURA , ESPESSURA: CERCA DE 60 G,M2, APRESENTAÇÃO: ROLO, COMPONENTES ADICIONAIS: TERMOSSELANTE, TAMANHO: CERCA DE 60 CMX100M, COMPONENTES: C, INDICADOR QUÍMICO, TIPO USO: USO ÚNICO</t>
  </si>
  <si>
    <t>442389</t>
  </si>
  <si>
    <t>EMBALAGEM PARA ESTERILIZAÇÃO, MATERIAL: PAPEL GRAU CIRÚRGICO, COMPOSIÇÃO COM FILME POLÍMERO MULTILAMINADO, GRAMATURA, ESPESSURA CERCA DE 60G/M2, APRESENTAÇÃO: ROLO, COMPONENTES ADICIONAIS: TERMOSSELANTE, TAMANHO: CERCA DE 15 CM, COMPONENTES: COM INDICADOR QUÍMICO, TIPO USO: USO ÚNICO</t>
  </si>
  <si>
    <t>443448</t>
  </si>
  <si>
    <t>GRAU CIRÚRGICO COM INDICADOR DE PROCESSO</t>
  </si>
  <si>
    <t>EMBALAGEM PARA ESTERILIZAÇÃO, MATERIAL: PAPEL GRAU CIRÚRGICO, COMPOSIÇÃO COM FILME POLÍME
RO MULTILAMINADO, GRAMATURA, ESPESSURA CERCA DE 60g/m2, APRESENTAÇÃO: ROLO 100m, COMPONENTES ADICIONAI
S: TERMOSSELANTE, TAMANHO: CERCA DE 15 CM, COMPONENTES: COM INDICADOR QUÍMICO, TIPO USO: USO ÚNICO</t>
  </si>
  <si>
    <t>EQUIPO DE INFUSÃO POR GRAVIDADE MACRO GOTAS. EQUIPO, TIPO DE EQUIPO: DE INFUSÃO, MATERIAL: PVC FLEXÍVEL, COMPRIMENTO: MÍN. 240 CM, TIPO CÂMARA: CÂMARA FLEXÍVEL C, FILTROS P, AR E BACTERIANO, TIPO GOTEJADOR: GOTA PADRÃO, TIPO PINÇA: REGULADOR DE FLUXO, TIPO INJETOR: C,INJETOR LATERAL"Y",AUTOCICATRIZANTE, TIPO CONECTOR: LUER C, TAMPA, ESTERILIDADE: ESTÉRIL,DESCARTÁVEL. EMBALAGEM COM 1 UNIDADE.</t>
  </si>
  <si>
    <t>462431</t>
  </si>
  <si>
    <t>FÁRMACOS</t>
  </si>
  <si>
    <t xml:space="preserve">EQUIPO DE INFUSÃO PR GRAVIDADE MACRO GOTAS. EQUIPO, TIPO DE EQUIPO: DE INFUSÃO, </t>
  </si>
  <si>
    <t>EQUIPO DE INFUSÃO PR GRAVIDADE MACRO GOTAS. EQUIPO, TIPO DE EQUIPO: DE INFUSÃO, MATERIAL: PVC FLEXÍVEL, COMPRIMENTO: MÍN. 240 CM, TIPO CÂMARA: CÂMARA FLEXÍVEL C, FILTROS P, AR E BACTERIANO, TIPO GOTEJADOR: GOTA PADRÃO, TIPO PINÇA: REGULADOR DE FLUXO, TIPO INJETOR: C,INJETOR LATERAL"Y",AUTOCICATRIZANTE, TIPO CONECTOR: LUER C, TAMPA, ESTERILIDADE: ESTÉRIL,DESCARTÁVEL. EMBALAGEM COM 1 UNIDADE.</t>
  </si>
  <si>
    <t>EQUIPO TIPO DE EQUIPO: DE INFUSÃO; MATERIAL: PVC CRISTAL; COMPRIMENTO: MÍN. 120 CM; TIPO CÂMARA: CÂMARA FLEXÍVEL C/FILTRO AR; TIPO BURETA: BURETA RÍGIDA C/ALÇA, C/INJETOR; VOLUME BURETA: MÍN.150 ML; TIPO GOTEJADOR: MICROGOTAS; TIPO PINÇA: REGULADOR DE FLUXO E CORTA FLUXO; TIPO INJETOR: C/INJETOR LATERAL"Y",AUTOCICATRIZANTE; TIPO CONECTOR: LUER C/ TAMPA; CARACTERÍSTICA ADICIONAL: PEDIÁTRICO; ESTERILIDADE: ESTÉRIL,DESCARTÁVEL</t>
  </si>
  <si>
    <t>385211</t>
  </si>
  <si>
    <t xml:space="preserve">EQUIPO TIPO DE EQUIPO: DE INFUSÃO; MATERIAL: PVC CRISTAL; COMPRIMENTO: MÍN. 120 </t>
  </si>
  <si>
    <t>EQUIPO TIPO DE EQUIPO: DE INFUSÃO; MATERIAL: PVC CRISTAL; COMPRIMENTO: MÍN. 120 CM; TIPO CÂMARA: CÂMARA FLEXÍVEL C/FILTRO AR; TIPO GOTEJADOR: GOTA PADRÃO; TIPO PINÇA: REGULADOR DE FLUXO; TIPO INJETOR: C/INJETOR LATERAL"Y",AUTOCICATRIZANTE; TIPO CONECTOR: LUER C/ TAMPA; ESTERILIDADE: ESTÉRIL,DESCARTÁVEL</t>
  </si>
  <si>
    <t>385209</t>
  </si>
  <si>
    <t>ESCADA HOSPITALAR, MATERIAL: DURALUMÍNIO, NÚMERO DEGRAUS: 2 DEGRAUS, REVESTIMENTO DEGRAUS: TAPETE ANTIDERRAPANTE, CARGA: CERCA DE 150 KG</t>
  </si>
  <si>
    <t>442320</t>
  </si>
  <si>
    <t>ESCADA 2 DEGRAUS</t>
  </si>
  <si>
    <t>Escada hospitalar, material: duralumínio, número degraus: 2 degraus, revestimento degraus: tapete antiderrapante, carga: cerca de 150 kg</t>
  </si>
  <si>
    <t>ENFERMAGEM/ARAPIRACA  /  MEDICINA/ARAPIRACA  /  HOSPITAL VETERINÁRIO/CECA</t>
  </si>
  <si>
    <t>ESCOVA PARA DEGERMAÇÃO, COMPOSTA POR CORPO PLÁSTICO DUPLA FACE (CERDAS E ESPONJA DE POLIURETANO) EMBEBIDA EM SOLUÇÃO DEGERMANTE DE DIGLUCONATO DE CLOREXIDINA 2% E TENSOATIVO. EMBALAGEM INDIVIDUAL. ESTÉRIL. UTILIZADO PARA ASSEPSIA PRÉ-OPERATÓRIA DAS MÃOS E BRAÇOS. USO ÚNICO. O PRODUTO DEVE TRAZER IMPRESSO NO RÓTULO OS SEGUINTES DADOS: PROCEDÊNCIA, FABRICAÇÃO, VALIDADE, LOTE E REGISTRO OU CADASTRO NA ANVISA.</t>
  </si>
  <si>
    <t>277481</t>
  </si>
  <si>
    <t>ESCOVA PARA DEGERMAÇÃO, COMPOSTA POR CORPO PLÁSTICO DUPLA FACE (CERDAS E ESPONJA</t>
  </si>
  <si>
    <t>ESFIGMOMANÔMETRO
AJUSTE: ANALÓGICO, ANERÓIDE
USO: PEDESTAL C/ RODÍZIOS
TIPO*: DE BRAÇO
FAIXA DE OPERAÇÃO: ATÉ 300 MMHG
MATERIAL BRAÇADEIRA: BRAÇADEIRA EM NYLON
TIPO FECHO: FECHO EM VELCRO
TAMANHO: INFANTIL</t>
  </si>
  <si>
    <t>485444</t>
  </si>
  <si>
    <t>ESFIGMOMANÔMETRO
AJUSTE: ANALÓGICO, ANERÓIDE
USO: PEDESTAL C/ RODÍZIOS
TIPO*: DE</t>
  </si>
  <si>
    <t>MEDICINA/ARAPIRACA / ENFERMAGEM/ARAPIRACA / FACULDADE DE MEDICINA</t>
  </si>
  <si>
    <t>ESFIGMOMANÔMETRO - AJUSTE: ANALÓGICO, ANERÓIDE; TIPO*: DE BRAÇO; FAIXA DE OPERAÇÃO: ATÉ 300 MMHG; MATERIAL BRAÇADEIRA: BRAÇADEIRA EM NYLON; TIPO FECHO: FECHO EM VELCRO. ESPECIFICAÇÕES: COMPOSTO DE MANÔMETRO MECÂNICO TIPO RELÓGIO, COM MOSTRADOR GRADUADO EM MMHG (CAPACIDADE DE MEDIDA DE 0 A 300 MMHG), BRAÇADEIRA COM FECHO DE VELCRO E CONFECCIONADA EM MATERIAL SINTÉTICO, RESISTENTE E DE FÁCIL LIMPEZA;MANGUITO PÊRA EM BORRACHA; VÁLVULA COM ROSCA.</t>
  </si>
  <si>
    <t>432468</t>
  </si>
  <si>
    <t>ESFIGMOMANÔMETRO TIPO ANERÓIDE, ADULTO</t>
  </si>
  <si>
    <t xml:space="preserve"> MEDIDOR DE PRESSÃO ABSOLUTA, NOME MEDIDOR DE PRESSAO ABSOLUTA - Esfigmomanômetros para adulto: Tipo Aneróide. Composto de manômetro mecânico tipo relógio, com mostrador graduado em mmHg (capacidade de medida de 0 a 300 mmHg), braçadeira com fecho de velcro e confeccionada em material sintético, resistente e de fácil limpeza;manguito pêra em borracha; válvula com rosca;</t>
  </si>
  <si>
    <t>ESFIGMOMANÔMETRO - ESFIGMOMANÔMETRO, AJUSTE: ANALÓGICO, ANERÓIDE, TIPO : DE BRAÇO, FAIXA DE OPERAÇÃO: ATÉ 300 MMHG, MATERIAL BRAÇADEIRA: BRAÇADEIRA EM NYLON, TIPO FECHO: FECHO EM VELCRO, TAMANHO: ADULTO OBESO</t>
  </si>
  <si>
    <t>435624</t>
  </si>
  <si>
    <t>ESFIGMOMANÔMETRO TAMANHO ADULTO OBESO</t>
  </si>
  <si>
    <t>ESFIGMOMANÔMETRO DIGITAL, TIPO: DE PULSO, FAIXA DE OPERAÇÃO: ATÉ 300 MMHG, MATERIAL BRAÇADEIRA: BRAÇADEIRA EM NYLON, TIPO FECHO: FECHO EM VELCRO, TAMANHO: ADULTO. CARACTERÍSTICA ADICIONAL: C/ FREQUENCÍMETRO</t>
  </si>
  <si>
    <t>432482</t>
  </si>
  <si>
    <t>ESFIGMOMANÔMETRO DIGITAL DE PULSO</t>
  </si>
  <si>
    <t>Esfigmomanômetro Ajuste: Digital  Tipo*: De Pulso. Faixa De Operação: Até 300 MMHG.  Material Braçadeira: Braçadeira Em Nylon. Tipo Fecho: Fecho Em Velcro. Tamanho: Adulto. Característica Adicional: C/ Frequencímetro</t>
  </si>
  <si>
    <t>ESFIGMOMANÔMETRO INFANTIL
AJUSTE: ANALÓGICO, ANERÓIDE , TIPO*: DE BRAÇO
FAIXA DE OPERAÇÃO: ATÉ 300 MMHG
MATERIAL BRAÇADEIRA: BRAÇADEIRA EM TECIDO
TIPO FECHO: FECHO EM VELCRO</t>
  </si>
  <si>
    <t>432474</t>
  </si>
  <si>
    <t>ESFIGMOMANÔMETRO INFANTIL
AJUSTE: ANALÓGICO, ANERÓIDE , TIPO*: DE BRAÇO
FAIXA DE</t>
  </si>
  <si>
    <t>ESFIGMOMANÔMETRO; AJUSTE: ANALÓGICO, ANERÓIDE; USO: PEDESTAL C/ RODÍZIOS; TIPO*: DE BRAÇO; FAIXA DE; OPERAÇÃO: ATÉ 300 MMHG; MATERIAL BRAÇADEIRA: BRAÇADEIRA EM TECIDO; TIPO FECHO: FECHO EM METAL; TAMANHO: ADULTO</t>
  </si>
  <si>
    <t>434230</t>
  </si>
  <si>
    <t>ESFIGMOMANÔMETRO; AJUSTE: ANALÓGICO, ANERÓIDE; USO: PEDESTAL C/ RODÍZIOS; TIPO*:</t>
  </si>
  <si>
    <t>PROGEP - PRÓ-REITORIA DE GESTÃO DE PESSOAS / FACULDADE DE ODONTOLOGIA / PROEST - PRO-REITORIA ESTUDANTIL</t>
  </si>
  <si>
    <t>ESFIGMOMANÔMETRO: MEDIDOR DE PRESSÃO ARTERIAL DIGITAL AUTOMÁTICO (ESFIGMOMANÔMETRO).</t>
  </si>
  <si>
    <t>436498</t>
  </si>
  <si>
    <t>ESFIGMOMANÔMETRO: MEDIDOR DE PRESSÃO ARTERIAL DIGITAL AUTOMÁTICO (ESFIGMOMANÔMET</t>
  </si>
  <si>
    <t>ESPARADRAPO, LARGURA 10 CM, COMPRIMENTO 4,50 M, CARACTERÍSTICAS ADICIONAIS IMPERMEÁVEL 1 FACE, MASSA ADESIVA, RESISTENTE, COR BRANCA, MATERIAL DORSO TECIDO DE ALGODÃO. ROLO DE 4,50 M.</t>
  </si>
  <si>
    <t>437863</t>
  </si>
  <si>
    <t>ESPARADRAPO, LARGURA 10 CM, COMPRIMENTO 4,50 M, CARACTERÍSTICAS ADICIONAIS IMPER</t>
  </si>
  <si>
    <t xml:space="preserve">ESPÁTULA ODONTOLÓGICA
MATERIAL: AÇO INOXIDÁVEL COM PONTAS EN TITÂNIO
MODELO: Nº 05
ESTERILIZAÇÃO: AUTOCLAVÁVEL
CARACTERÍSTICAS ADICIONAIS: DUPLO, CABO C/ SILICONE
TIPO USO: P/ APLICAÇÃO E ESCULTURA DE RESINA COMPOSTA
</t>
  </si>
  <si>
    <t>427837</t>
  </si>
  <si>
    <t>ESPÁTULA ODONTOLÓGICA
MATERIAL: AÇO INOXIDÁVEL COM PONTAS EN TITÂNIO
MODELO: Nº</t>
  </si>
  <si>
    <t>ESPÁTULA ODONTOLÓGICA
MATERIAL: AÇO INOXIDÁVEL COM PONTAS EN TITÂNIO
MODELO: Nº 03
ESTERILIZAÇÃO: AUTOCLAVÁVEL
CARACTERÍSTICAS ADICIONAIS: DUPLO, CABO C/ SILICONE
TIPO USO: P/ APLICAÇÃO E ESCULTURA DE RESINA COMPOSTA</t>
  </si>
  <si>
    <t>427841</t>
  </si>
  <si>
    <t>ESPÁTULA ODONTOLÓGICA
MATERIAL: AÇO INOXIDÁVEL COM PONTAS EN TITÂNIO
MODELO:</t>
  </si>
  <si>
    <t>ESCOLA DE ENFERMAGEM  /  MEDICINA/ARAPIRACA  /  ENFERMAGEM/ARAPIRACA</t>
  </si>
  <si>
    <t>ESTESIÔMETRO
COMPOSIÇÃO: 7 TUBOS COM 1 PAR FILAMENTOS NYLON ESPECIAL
APLICAÇÃO: TESTE DE SENSIBILIDADE CUTÂNEA</t>
  </si>
  <si>
    <t>324327</t>
  </si>
  <si>
    <t xml:space="preserve">ESTESIÔMETRO
COMPOSIÇÃO: 7 TUBOS COM 1 PAR FILAMENTOS NYLON ESPECIAL
APLICAÇÃO: </t>
  </si>
  <si>
    <t>ESTETOSCÓPIO BIAURICULAR ADULTO - ESTETOSCÓPIO, TIPO BIAURICULAR, APLICAÇÃO ADULTO, MATERIAL AUSCULTADOR AUSCULTADOR AÇO INOX, MATERIAL ARTICULAÇÃO ´Y´ AÇO INOX, MATERIAL CONDUTO CONDUTO LÁTEX, MATERIAL OLIVAS OLIVAS ANATÔMICAS BORRACHA, MATERIAL HASTE HASTE AÇO INOX, CARACTERÍSTICAS ADICIONAIS AJUSTE MOLA AÇO, DUPLO PAVILHÃO CONVERSOR DE SOM. SIPAC 272000000673</t>
  </si>
  <si>
    <t xml:space="preserve">438928	</t>
  </si>
  <si>
    <t>ESTETOSCÓPIO BIAURICULAR ADULTO - 2022</t>
  </si>
  <si>
    <t>ESTETOSCÓPIO, TIPO BIAURICULAR, APLICAÇÃO ADULTO, MATERIAL AUSCULTADOR AUSCULTADOR AÇO INOX, MATERIAL ARTICULAÇÃO ´Y´ AÇO INOX, MATERIAL CONDUTO CONDUTO LÁTEX, MATERIAL OLIVAS OLIVAS ANATÔMICAS BORRACHA, MATERIAL HASTE HASTE AÇO INOX, CARACTERÍSTICAS ADICIONAIS AJUSTE MOLA AÇO, DUPLO PAVILHÃO CONVERSOR DE SOM</t>
  </si>
  <si>
    <t>ESTETOSCÓPIO TIPO: BIAURICULAR; ACESSÓRIOS: OLIVAS ANATÔMICAS PVC, TUBO: TUBO "Y" PVC; AUSCULTADOR: AUSCULTADOR AÇO INOX C/ ANEL DE BORRACHA; TAMANHO: PEDIÁTRICO</t>
  </si>
  <si>
    <t>438923</t>
  </si>
  <si>
    <t xml:space="preserve">	
ESTETOSCÓPIO BIAURICULAR TAMANHO PEDIÁTRICO</t>
  </si>
  <si>
    <t>Estetoscópio. Tipo: Biauricular. Acessórios: Olivas Anatômicas Silicone
Haste: Haste Aço Inox. Tubo: Tubo "Y" Silicone. Auscultador: Auscultador Aço Inox C/ Anel De Borracha. Tamanho: Pediátrico</t>
  </si>
  <si>
    <t>ESTETOSCÓPIO TIPO: BIAURICULAR; ACESSÓRIOS: OLIVAS; ANATÔMICAS SILICONE; HASTE: HASTE AÇO INOX; TUBO: TUBO "Y" SILICONE; AUSCULTADOR: AUSCULTADOR AÇO INOX; TAMANHO: NEONATAL</t>
  </si>
  <si>
    <t>438926</t>
  </si>
  <si>
    <t>ESTETOSCÓPIO NEONATAL BIAURICULAR - 2022</t>
  </si>
  <si>
    <t>ESTETOSCÓPIO, TIPO: BIAURICULAR, ACESSÓRIOS: OLIVAS ANATÔMICAS SILICONE MACIAS E CONFORTÁVEIS, DIAFRAGMA FLUTUANTE, HASTE: HASTE AÇO INOX, TUBO: TUBO "Y" SILICONE, AUSCULTADOR: AUSCULTADOR 2 EM 1: OPÇÃO SINO OU DIAFRAGMA REGULÁVEL, TAMANHO: NEONATAL, ALTA SENSIBILIDADE ACÚSTICA,TRATAMENTO ANTI FRIO, GARANTIA DE 3 ANOS</t>
  </si>
  <si>
    <t>ESTOJO PARA INSTRUMENTAL CIRÚRGICO, MATERIAL AÇO INOXIDÁVEL, FORMATO RETANGULAR, COM TAMPA, PERFURADO, BORDAS E CANTOS ARREDONDADOS SEM SOLDAS, MEDIDAS APROXIMADAS: COMPRIMENTO 30 CM, LARGURA 18 CM, ALTURA 9 CM. AUTOCLAVÁVEL. COM COMPATIBILIDADE PARA SISTEMA DE RASTREABILIDADE. LOTE, LOGOMARCA DO FABRICANTE E AS INICIAIS DO HOSPITAL, UTILIZANDO MÉTODO A LASER.</t>
  </si>
  <si>
    <t>480560</t>
  </si>
  <si>
    <t>Graziela</t>
  </si>
  <si>
    <t>ESTOJO PARA INSTRUMENTAL CIRÚRGICO, MATERIAL AÇO INOXIDÁVEL, FORMATO RETANGULAR,</t>
  </si>
  <si>
    <t>ENFERMAGEM/ARAPIRACA  /  HOSPITAL VETERINÁRIO/CECA</t>
  </si>
  <si>
    <t>EXTENSOR EQUIPO SORO\, P/ PERFUSÃO BOMBA DE SERINGA\, PVC CRISTAL\, MÍN. 120 CM\, PINÇA CORTA FLUXO\, CONECTOR LUER LOCK MACHO E LUER FÊMEA C/ TAMPAS\, PRIMING REDUZIDO\, FOTOSSENSÍVEL\, ESTÉRIL E DESCARTÁVEL</t>
  </si>
  <si>
    <t>459687</t>
  </si>
  <si>
    <t>EXTENSOR EQUIPO SORO\, P/ PERFUSÃO BOMBA DE SERINGA\, PVC CRISTAL\, MÍN. 120 CM\</t>
  </si>
  <si>
    <t>FIO DE SUTURA AGULHADO;MATERIAL FIO: ÁC. POLIGLICÓLICO INCOLOR;MODELO FIO: MULTIFILAMENTAR;DIÂMETRO FIO: 4-0;COMPRIMENTO FIO: CERCA DE 45 CM;TIPO AGULHA: AGULHA 3/8 CÍRCULO;MODELO AGULHA: CORTANTE;COMPRIMENTO AGULHA: CERCA DE 20 MM;ESTERILIDADE: ESTÉRIL;APRESENTAÇÃO: EMBALAGEM INDIVIDUAL</t>
  </si>
  <si>
    <t>487346</t>
  </si>
  <si>
    <t>FIO DE SUTURA AGULHADO;MATERIAL FIO: ÁC. POLIGLICÓLICO INCOLOR;MODELO FIO: MULTI</t>
  </si>
  <si>
    <t>FIO DE SUTURA, MATERIAL NYLON MONO FILAMENTO, TIPO FIO 4-0, COR PRETO, COMPRIMENTO 45 CM, CARACTERÍSTICAS ADICIONAIS COM AGULHA, TIPO AGULHA 3/8 CÍRCULO CORTANTE, COMPRIMENTO AGULHA 2,0 CM, ESTERILIDADE ESTÉRIL.</t>
  </si>
  <si>
    <t>487427</t>
  </si>
  <si>
    <t>FIO DE SUTURA, MATERIAL NYLON MONO FILAMENTO, TIPO FIO 4-0, COR PRETO, COMPRIMEN</t>
  </si>
  <si>
    <t>FIO DE SUTURA, MATERIAL NYLON MONOFILAMENTO, TIPO FIO 0, COR PRETO, COMPRIMENTO 45 CM, CARACTERÍSTICAS ADICIONAIS COM AGULHA, TIPO AGULHA 3/8 CÍRCULO CORTANTE, COMPRIMENTO AGULHA 2,0 CM, ESTERILIDADE ESTÉRIL - MATERIAIS FARMACOLÓGICOS HOSPITALARES E OU ODONTOLÓGICOS</t>
  </si>
  <si>
    <t>453642</t>
  </si>
  <si>
    <t>graziela</t>
  </si>
  <si>
    <t xml:space="preserve">FIO DE SUTURA, MATERIAL NYLON MONOFILAMENTO, TIPO FIO 0, COR PRETO, COMPRIMENTO </t>
  </si>
  <si>
    <t>HOSPITAL VETERINÁRIO/CECA / MEDICINA/ARAPIRACA</t>
  </si>
  <si>
    <t>FIO DE SUTURA, MATERIAL NYLON MONOFILAMENTO, TIPO FIO 2-0, COR PRETO, COMPRIMENTO 45 CM, CARACTERÍSTICAS ADICIONAIS COM AGULHA, TIPO AGULHA 3/8 CÍRCULO CORTANTE, COMPRIMENTO AGULHA 2,0 CM, ESTERILIDADE ESTÉRIL</t>
  </si>
  <si>
    <t>417050</t>
  </si>
  <si>
    <t>FIO DE SUTURA, MATERIAL NYLON MONOFILAMENTO, TIPO FIO 2-0, COR PRETO, COMPRIMENT</t>
  </si>
  <si>
    <t>HOSPITAL VETERINÁRIO/CECA
MEDICINA/ARAPIRACA</t>
  </si>
  <si>
    <t>FIO DE SUTURA, MATERIAL NYLON MONOFILAMENTO, TIPO FIO 3-0, COR PRETO, COMPRIMENTO 45 CM, CARACTERÍSTIC AS ADICIONAIS COM AGULHA, TIPO
AGULHA 3/8 CÍRCULO CORTANTE, COMPRIMENTO AGULHA 3,0 CM, ESTERILIDADE ESTÉRIL</t>
  </si>
  <si>
    <t>281322</t>
  </si>
  <si>
    <t>FIO DE SUTURA, MATERIAL NYLON MONOFILAMENTO, TIPO FIO 3-0, COR
PRETO, COMPRIMENT</t>
  </si>
  <si>
    <t>FIO DE SUTURA, MATERIAL NYLON MONOFILAMENTO, TIPO FIO 3-0, COR
PRETO, COMPRIMENTO 45 CM, CARACTERÍSTIC AS ADICIONAIS COM AGULHA, TIPO
AGULHA 3/8 CÍRCULO CORTANTE, COMPRIMENTO AGULHA 3,0 CM, ESTERILIDADE ESTÉRIL</t>
  </si>
  <si>
    <t>FIO DE SUTURA, MATERIAL POLIDIOXANONA MONOFILAMENTO, TIPO FIO 0, COR VIOLETA , COMPRIMENTO 90 CM, TIPO AGULHA 1/2 CÍRCULO, COMPRIMENTO AGULHA 5CM, ESTÉRIL</t>
  </si>
  <si>
    <t>438864</t>
  </si>
  <si>
    <t>FIO DE SUTURA, MATERIAL POLIDIOXANONA MONOFILAMENTO, TIPO FIO 0, COR VIOLETA , C</t>
  </si>
  <si>
    <t>FIO DE SUTURA, MATERIAL POLIDIOXANONA MONOFILAMENTO, TIPO FIO 3-0, COR VIOLETA , COMPRIMENTO 70 CM, CARACTERÍSTICAS ADICIONAIS COM AGULHA, TIPO AGULHA 1/2 CÍRCULO, COMPRIMENTO AGULHA 3,5 CM, ESTÉRIL</t>
  </si>
  <si>
    <t>438868</t>
  </si>
  <si>
    <t>FIO DE SUTURA, MATERIAL POLIDIOXANONA MONOFILAMENTO, TIPO FIO 3-0, COR VIOLETA ,</t>
  </si>
  <si>
    <t>FIO DE SUTURA, MATERIAL:NYLON MONOFILAMENTO, TIPO FIO:3-0, COR:PRETO, COMPRIMENTO:45 CM, CARACTERÍSTICAS ADICIONAIS:COM AGULHA, TIPO AGULHA:1/2 CÍRCULO CORTANTE, COMPRIMENTO AGULHA:1,50 CM, ESTERILIDADE:ESTÉRIL</t>
  </si>
  <si>
    <t>487439</t>
  </si>
  <si>
    <t>FIO DE SUTURA, MATERIAL:NYLON MONOFILAMENTO, TIPO FIO:3-0, COR:PRETO, COMPRIMENT</t>
  </si>
  <si>
    <t>FIO DE SUTURA, MATERIAL:NYLON MONOFILAMENTO, TIPO FIO:3-0, COR:PRETO, COMPRIMENTO:45 CM, CARACTERÍSTICAS ADICIONAIS:COM AGULHA, TIPO AGULHA:3/8 CÍRCULO CORTANTE, COMPRIMENTO AGULHA:2,0 CM, ESTERILIDADE:ESTÉRIL</t>
  </si>
  <si>
    <t>FIO DE SUTURA, MATERIAL:NYLON MONOFILAMENTO, TIPO FIO:3-0, COR:PRETO, COMPRIMENTO:COMPR. MÍNIMO 70 CM, CARACTERÍSTICAS ADICIONAIS:COM AGULHA, TIPO AGULHA:1/2 CÍRCULO CILÍNDRICA, COMPRIMENTO AGULHA:3,5 CM, ESTERILIDADE:ESTÉRIL</t>
  </si>
  <si>
    <t>487447</t>
  </si>
  <si>
    <t>FIO DE SUTURA, POLIDIOXANONA MONOFILAMENTO, 2-0,VIOLETA, 70 CM, COM AGULHA, 1/2 CÍRCULO, COMPRIMENTO AGULHA 3,5 CM, ESTÉRIL</t>
  </si>
  <si>
    <t>336683</t>
  </si>
  <si>
    <t xml:space="preserve">FIO DE SUTURA, POLIDIOXANONA MONOFILAMENTO, 2-0,VIOLETA, 70 CM, COM AGULHA, 1/2 </t>
  </si>
  <si>
    <t>FIO DE SUTURA, POLIDIOXANONA MONOFILAMENTO, 4-0, VIOLETA, 75 CM, COM AGULHA 1/2 CÍRCULO, COMPRIMENTO AGULHA 2,6 CM, ESTÉRIL</t>
  </si>
  <si>
    <t>319423</t>
  </si>
  <si>
    <t xml:space="preserve">FIO DE SUTURA, POLIDIOXANONA MONOFILAMENTO, 4-0, VIOLETA, 75 CM, COM AGULHA 1/2 </t>
  </si>
  <si>
    <t>ENFERMAGEM/ARAPIRACA / MEDICINA/ARAPIRACA / FACULDADE DE MEDICINA</t>
  </si>
  <si>
    <t>FITA HOSPITALAR, MICROPOROSA, DORSO EM NÃO TECIDO, ADESIVO ACRÍLICO, CERCA DE 50 MM, HIPOALERGÊNICO, TRANSPARENTE</t>
  </si>
  <si>
    <t>437882</t>
  </si>
  <si>
    <t>FITA HOSPITALAR, MICROPOROSA, DORSO EM NÃO TECIDO, ADESIVO ACRÍLICO, CERCA DE 50</t>
  </si>
  <si>
    <t>FITA P/ AUTOCLAVE 18MM X 55M INDICADOR QUÍMICO CLASSE: CLASSE I; TIPO USO: EXTERNO; APRESENTAÇÃO: FITA ADESIVA; CARACTERÍSTICAS ADICIONAIS: PARA ESTERILIZAÇÃO A VAPOR</t>
  </si>
  <si>
    <t>332343</t>
  </si>
  <si>
    <t>FITA P/ AUTOCLAVE 18MM X 55M INDICADOR QUÍMICO CLASSE: CLASSE I; TIPO USO: EXTER</t>
  </si>
  <si>
    <t>FLUXÔMETRO DE REDE CANALIZADA DE GASES PARA  VÁCUO - FLUXÔMETRO MATERIAL FILTRO: BRONZE; CAPACIDADE FLUXO: 0 A 15 L/MIN; GRADUAÇÃO: LITRO EM LITRO; APLICAÇÃO: VÁCUO</t>
  </si>
  <si>
    <t>FLUXÔMETRO DE REDE CANALIZADA DE GASES PARA  VÁCUO - FLUXÔMETRO MATERIAL FILTRO:</t>
  </si>
  <si>
    <t>FLUXÔMETRO DE REDE CANALIZADA DE GASES PARA  VÁCUO - FLUXÔMETRO MATERIAL FILTRO: BRONZE; CAPACIDADE FLUXO: 0 A 15 L/MIN; GRADUAÇÃO: LITRO EM LITRO; APLICAÇÃO: VÁCU</t>
  </si>
  <si>
    <t>unidade</t>
  </si>
  <si>
    <t>FLUXÔMETRO DE REDE CANALIZADA DE GASES PARA AR COMPRIMIDO - FLUXÔMETRO CAPACIDADE FLUXO: 0 A 15 L/MIN; APLICAÇÃO: CONTROLE FLUXO AR COMPRIMIDO MEDICINAL; PRESSÃO: PRESSÃO CALIBRAÇÃO ATÉ 3,5 KGF/CM2 TIPO CONEXÃO: CONEXÕES CONFORME ABNT; REGULAGEM: VAZÃO REGULADA P/VÁLVULA AGULHA C/MANOPLA FIXADA; TIPO ESCALA: ESCALA NUMÉRICA; COMPONENTES: FLUTUADOR ESFÉRICO,PORCA CONEXÃO C/ABAS EM LATÃO; CONEXÃO SAÍDA: CONEXÃO SAÍDA C/RESCA EM LATÃO CROMADO</t>
  </si>
  <si>
    <t>FLUXÔMETRO DE REDE CANALIZADA DE GASES PARA AR COMPRIMIDO - FLUXÔMETRO CAPACIDAD</t>
  </si>
  <si>
    <t>FLUXÔMETRO DE REDE CANALIZADA DE GASES PARA OXIGÊNIO - FLUXÔMETRO MATERIAL FILTRO: BRONZE; CAPACIDADE FLUXO: 0 A 15 L/MIN; GRADUAÇÃO: LITRO EM LITRO; APLICAÇÃO: OXIGÊNIO</t>
  </si>
  <si>
    <t>FLUXÔMETRO DE REDE CANALIZADA DE GASES PARA OXIGÊNIO - FLUXÔMETRO MATERIAL FILTR</t>
  </si>
  <si>
    <t>FOCO CLÍNICO, MATERIAL CORPO: AÇO INOXIDÁVEL, TIPO LÂMPADA: HALÓGENA, TENSÃO ALIMENTAÇÃO: 110,220 V V, APRESENTAÇÃO: COM ESPELHO, TIPO AJUSTE: ALTURA AJUSTÁVEL, TIPO HASTE: HASTE FLEXÍVEL, TIPO BASE: BASE COM RODÍZIOS</t>
  </si>
  <si>
    <t>386038</t>
  </si>
  <si>
    <t>FOCO CLÍNICO, MATERIAL CORPO: AÇO INOXIDÁVEL, TIPO LÂMPADA: HALÓGENA, TENSÃO ALI</t>
  </si>
  <si>
    <t>FOTÓFORO CIRÚRGICO DE LED SEM FIO - TIPO LÂMPADA: LED; CARACTERÍSTICAS ADICIONAIS: COM ILUMINAÇÃO COAXIAL, REGULAGEM LUMINOSIDADE; TIPO FIXAÇÃO: CINTA DE CABEÇA COM FAIXA DE AJUSTE; OUTROS COMPONENTES: CÂMARA FILMADORA. ESPECIFICAÇÕES: POTÊNCIA: 5W; A INTENSIDADE DA LUZ: 65.000 LUX; VIDA ÚTIL DO DIODO EMISSOR DE LUZ: 20.000H; TAMANHO DO FOCO (420MM) :1-9MM; MAGINIFICAÇÃO: 3,5X; DISTÂNCIA DE TRABALHO: 280-380 MM; CAMPO DE VISÃO: 60 MM; CAPACIDADE DA BATERIA: 1200MAH; TEMPO DE TRABALHO: 6H; TEMPO DE CARREGAMENTO: 4H; ENTRADA: AC100-240V / 50-60HZ; BRILHO: AJUSTÁVEL; TAMANHO DO FOCO: AJUSTÁVEL; CONTEÚDO DA EMBALAGEM:1 FOTÓFORO CIRÚRGICO DE LED SEM FIO; 1 DIODO EMISSOR DE LUZ; 1 BANDANA; 1 FLANELA; 1 CHAVE DE FENDA; 1 CARREGADOR; 1  MANUAL.</t>
  </si>
  <si>
    <t>430558</t>
  </si>
  <si>
    <t xml:space="preserve">FOTÓFORO CIRÚRGICO DE LED SEM FIO </t>
  </si>
  <si>
    <t>Fotóforo. Tipo Fixação: Cinta De Cabeça Com Faixa De Ajuste. Tipo Lâmpada: Led. Características Adicionais: Com Iluminação Coaxial, Regulagem Luminosidade. Outros Componentes: Câmara Filmadora. Características adicionais: Potência: 5W; intensidade da luz: 65.000 lux; vida útil do diodo emissor de luz: 20.000h; tamanho do foco (420mm) :1-9mm; maginificação: 3,5x; distância de trabalho: 280-380 mm; campo de visão: 60 mm; capacidade da bateria: 1200mah; tempo de trabalho: 6h; tempo de carregamento: 4h; entrada: ac100-240v / 50-60hz; brilho: ajustável; tamanho do foco: ajustável; conteúdo da embalagem:1 fotóforo cirúrgico de led sem fio; 1 diodo emissor de luz; 1 bandana; 1 flanela; 1 chave de fenda; 1 carregador; 1 manual.</t>
  </si>
  <si>
    <t>GEL CONDUTOR PARA ULTRASSONOGRAFIA. GEL CONDUTOR, COMPOSIÇÃO NEUTRO, ISENTO DE CLORETO DE SÓDIO, APLICAÇÃO PARA ULTRASSONOGRAFIA. GALÃO COM 5 L.</t>
  </si>
  <si>
    <t>438929</t>
  </si>
  <si>
    <t>GEL CONDUTOR PARA ULTRASSONOGRAFIA. GEL CONDUTOR, COMPOSIÇÃO NEUTRO, ISENTO DE C</t>
  </si>
  <si>
    <t>ENFERMAGEM/ARAPIRACA / MEDICINA/ARAPIRACA / FACULDADE DE ODONTOLOGIA</t>
  </si>
  <si>
    <t>GLICOSÍMETRO - MONITOR PORTÁTIL OPERAÇÃO: DIGITAL; TIPO AMOSTRA: SANGUE CAPILAR; TIPO DE ANÁLISE: QUANTITATIVO DE GLICOSE; FAIXA DE OPERAÇÃO: ATÉ 600 MG/DL; TEMPO RESPOSTA: ATÉ 10 S; MEMÓRIA: 250 A 500 TESTES; COMPONENTES: COM LANCETAS, TIRAS; ACESSÓRIOS: LANCETADOR, SOLUÇÃO CONTROLE</t>
  </si>
  <si>
    <t>389557</t>
  </si>
  <si>
    <t>GLICOSÍMETRO - MONITOR PORTÁTIL OPERAÇÃO: DIGITAL; TIPO AMOSTRA: SANGUE CAPILAR;</t>
  </si>
  <si>
    <t>GLICOSÍMETRO - MONITOR PORTÁTIL OPERAÇÃO: DIGITAL; TIPO AMOSTRA: SANGUE CAPILAR; TIPO DE ANÁLISE: QUANTITATIVO DE GLICOSE; FAIXA DE OPERAÇÃO: ATÉ 600 MG/DL; TEMPO RESPOSTA: ATÉ 10 S; MEMÓRIA: 250 A 500 TESTES; COMPONENTES: COM LANCETAS, TIRAS; ACESSÓRIOS: LANCETADOR, SOLUÇÃO CONTROLE. Garantia mínima de 3 meses.</t>
  </si>
  <si>
    <t>GUIA P/ ENTUBAÇÃO TRAQUEAL, MATERIAL METAL, TAMANHO ADULTO - HASTE FLEXÍVEL COM UMA ESFERA NA EXTREMIDADE, FACILITANDO O MANUSEIO. MANDRIL DE INTUBAÇÃO PARA ADULTO DE 400 MM DE COMPRIMENTO. FABRICADO EM COBRE RECOZIDO (HASTE); ESFERA: LATÃO; MANDRIL DE INTUBAÇÃO: BANHO DE ESTANHO; MODELO: ADULTO.</t>
  </si>
  <si>
    <t>Mandril para intubação com regulador adulto</t>
  </si>
  <si>
    <t>HASTE FLEXÍVEL COM UMA ESFERA NA EXTREMIDADE, FACILITANDO O MANUSEIO. MANDRIL DE INTUBAÇÃO INFANTIL DE 300 MM DE COMPRIMENTO. FABRICADO EM COBRE RECOZIDO (HASTE); ESFERA: LATÃO; MANDRIL DE INTUBAÇÃO: BANHO DE ESTANHO; MODELO: INFANTIL.</t>
  </si>
  <si>
    <t>Mandril para Intubação com Regulador Pediátrico</t>
  </si>
  <si>
    <t>INDICADOR BIOLÓGICO, TERCEIRA GERAÇÃO, AUTOCONTIDO, AMPOLA COM MEIO DE CULTURA, BACILLUS STEAROTHERMOPHILLUS, RESPOSTA EM 3 HORAS, PARA ESTERILIZAÇÃO A VAPOR, COM INDICADOR QUÍMICO E CONTROLE DE PROCESSO, PACOTE PARA TESTEINDICADOR BIOLÓGICO, TIPO: TERCEIRA GERAÇÃO, APRESENTAÇÃO: AUTOCONTIDO, AMPOLA COM MEIO DE CULTURA, ESPÉCIE: BACILLUS STEAROTHERMOPHILLUS, CARACTERÍSTICAS ADICIONAIS: RESPOSTA EM 48 HORAS, APLICAÇÃO: PARA ESTERILIZAÇÃO A VAPOR, COMPONENTES ADICIONAIS: COM INDICADOR QUÍMICO E CONTROLE DE PROCESSO, ADICIONAIS: PACOTE PARA TESTE</t>
  </si>
  <si>
    <t>404969</t>
  </si>
  <si>
    <t xml:space="preserve">INDICADOR BIOLÓGICO, TERCEIRA GERAÇÃO, AUTOCONTIDO, AMPOLA COM MEIO DE CULTURA, </t>
  </si>
  <si>
    <t>INDICADOR QUÍMICO CLASSE II – BOWIE DICK
 INDICADOR QUÍMICO CLASSE II DO TIPO BOWIE &amp; DICK USADO PARA MONITORAMENTO DIÁRIO DO SISTEMA DE PRÉ-VÁCUO EM AUTOCLAVES COM BOMBA A VÁCUO. DEVE INDICAR A PRESENÇA DE AR RESIDUAL, AVALIAR A PENETRAÇÃO DO VAPOR, SUPERAQUECIMENTO OU TEMPO PROLONGADO DE EXPOSIÇÃO E DE UMIDADE A VAPOR. PRONTO USO, DESCARTÁVEL, PACOTE PRONTO CONSTITUÍDO POR FOLHAS DESAFIO E ENTRE ELAS UMA FOLHA DE TESTE IMPRESSA COM INDICADOR QUÍMICO, ATÓXICO, LIVRE DE METAIS PESADOS, EM CONFORMIDADE COM A ISO 11140-1, SENSÍVEL AOS PARÂMETROS CRÍTICOS DE ESTERILIZAÇÃO QUE MUDAM DE COR QUANDO SUBMETIDAS A CICLOS DE ESTERILIZAÇÃO.</t>
  </si>
  <si>
    <t>INDICADOR QUÍMICO CLASSE II – BOWIE DICK</t>
  </si>
  <si>
    <t xml:space="preserve">KIT TRANSDUTOR PARA AFERIÇÃO DA PRESSÃO ARTERIAL INVASIVA. APLICAÇÃO :P/ MONITORIZAÇÃO PRESSÃO ARTERIAL INVASIVA, COMPONENTE 1:2 TRANSDUTORES C/ DISPOSITIVO FLUXO CERCA 3 ML/H, COMPONENTE 2:LINHA C/ EQUIPO, TORNEIRA VALVULADA, SENSOR COMPATÍVEL COM CABO OVALADO DA DO MONITOR GENERAL MEDITECH G3D, 2 EXTENSORES, TAMANHO:CERCA DE 120 E 150 CM, ESTERILIDADE:ESTÉRIL, COMPATIBILIDADE: CABO COM SENSOR OVAL, CABO NO MONITOR GENERAL MEDITECH G3D. </t>
  </si>
  <si>
    <t>478698</t>
  </si>
  <si>
    <t>KIT TRANSDUTOR PARA AFERIÇÃO DA PRESSÃO ARTERIAL INVASIVA. APLICAÇÃO :P/ MONITOR</t>
  </si>
  <si>
    <t>KIT TRANSDUTOR PARA AFERIÇÃO DA PRESSÃO ARTERIAL INVASIVA. APLICAÇÃO :P/ MONITORIZAÇÃO PRESSÃO ARTERIAL INVASIVA, COMPONENTE 1:2 TRANSDUTORES C/ DISPOSITIVO FLUXO CERCA 3 ML/H, COMPONENTE 2:LINHA C/ EQUIPO, TORNEIRA VALVULADA, SENSOR COMPATÍVEL COM CABO OVALADO DA DO MONITOR GENERAL MEDITECH G3D, 2 EXTENSORES, TAMANHO:CERCA DE 120 E 150 CM, ESTERILIDADE:ESTÉRIL, COMPATIBILIDADE: CABO COM SENSOR OVAL, CABO NO MONITOR GENERAL MEDITECH G3D. CÓDIGO SIPAC: NÃO CADASTRADO</t>
  </si>
  <si>
    <t>FACULDADE DE ODONTOLOGIA  /  BIOLOGIA/PENEDO  /  MHN/PROEX</t>
  </si>
  <si>
    <t>LÂMINA BISTURI, MATERIAL AÇO CARBONO, TAMANHO NÚMERO 15, TIPO DESCARTÁVEL, ESTERILIDADE ESTÉRIL, CARACTERÍSTICAS ADICIONAIS EMBALADA INDIVIDUALMENTE. CAIXA 100 UNIDADES.</t>
  </si>
  <si>
    <t>273178</t>
  </si>
  <si>
    <t>LÂMINA BISTURI, MATERIAL AÇO CARBONO, TAMANHO NÚMERO 15, TIPO DESCARTÁVEL, ESTER</t>
  </si>
  <si>
    <t>MEDICINA/ARAPIRACA / MHN/PROEX</t>
  </si>
  <si>
    <t>LÂMINA BISTURI, MATERIAL AÇO INOXIDÁVEL, TAMANHO Nº 11 LÂMINA BISTURI, MATERIAL AÇO INOXIDÁVEL, TAMANHO Nº 11, TIPO DESCARTÁVEL, ESTERILIDADE ESTÉRIL, CARACTERÍSTICAS LÂMINAS ADICIONAIS EMBALADAS INDIVIDUALMENTE DENTRO DA CAIXA. CAIXA COM 100 UNIDADES.</t>
  </si>
  <si>
    <t>445300</t>
  </si>
  <si>
    <t xml:space="preserve">LÂMINA BISTURI, MATERIAL AÇO INOXIDÁVEL, TAMANHO Nº 11 LÂMINA BISTURI, MATERIAL </t>
  </si>
  <si>
    <t>AGRONOMIA/CECA  /  MEDICINA/ARAPIRACA  /  MHN/PROEX</t>
  </si>
  <si>
    <t>LÂMINA BISTURI, MATERIAL AÇO INOXIDÁVEL, TAMANHO Nº 22, TIPO DESCARTÁVEL, ESTERILIDADE ESTÉRIL, CARACTERÍSTICAS ADICIONAIS EMBALADA INDIVIDUALMENTE. CAIXA COM 100 UNIDADES.</t>
  </si>
  <si>
    <t>242918</t>
  </si>
  <si>
    <t>LÂMINA BISTURI, MATERIAL AÇO INOXIDÁVEL, TAMANHO Nº 22</t>
  </si>
  <si>
    <t>LÂMINA BISTURI, MATERIAL: AÇO INOXIDÁVEL, TIPO: DESCARTÁVEL, TAMANHO: Nº 12
CARACTERÍSTICAS ADICIONAIS: EMBALADA INDIVIDUALMENTE, ESTERILIDADE: ESTÉRIL</t>
  </si>
  <si>
    <t>361076</t>
  </si>
  <si>
    <t>LÂMINA BISTURI
MATERIAL: AÇO INOXIDÁVEL
TIPO: DESCARTÁVEL
TAMANHO: Nº 12
CARACTE</t>
  </si>
  <si>
    <t>LÂMINA BISTURI
MATERIAL: AÇO INOXIDÁVEL
TIPO: DESCARTÁVEL
TAMANHO: Nº 12
CARACTERÍSTICAS ADICIONAIS: EMBALADA INDIVIDUALMENTE
ESTERILIDADE: ESTÉRIL</t>
  </si>
  <si>
    <t>FACULDADE DE MEDICINA/ U.E. VIÇOSA/FAZENDA/CECA  /  HOSPITAL VETERINÁRIO/CECA</t>
  </si>
  <si>
    <t>LÂMINA DE BISTURI Nº 24 - LÂMINA BISTURI, MATERIAL: AÇO INOXIDÁVEL, TAMANHO: Nº 24, TIPO: DESCARTÁVEL, ESTERILIDADE: ESTÉRIL, CARACTERÍSTICAS ADICIONAIS: EMBALADA INDIVIDUALMENTE. CÓD. SIPAC: 272000000523</t>
  </si>
  <si>
    <t>366902</t>
  </si>
  <si>
    <t xml:space="preserve">LÂMINA DE BISTURI Nº 24 - LÂMINA BISTURI, MATERIAL: AÇO INOXIDÁVEL, TAMANHO: Nº </t>
  </si>
  <si>
    <t>LÂMINA LARINGOSCÓPIO - MATERIAL: AÇO INOXIDÁVEL; TIPO: CURVA; TIPO LÂMPADA: HALÓGENA; TAMANHO: Nº 4. A LÂMINA PARA LARINGOSCÓPIO Nº4 EM AÇO INOX CURVA CONVENCIONAL, DEVE SER ANATÔMICA, QUE SÃO ENCAIXADAS NO CABEÇOTE (CORPO), EM FORMATO CURVO (MODELO REFERÊNCIA: MCINTOSH). DEVE CONTER NA EXTREMIDADE UMA LÂMPADA PARA ILUMINAÇÃO LOCAL. A ILUMINAÇÃO DEVE SER ACIONADA AUTOMATICAMENTE AO ENCAIXAR-SE A LÂMINA NO CABO. DEVE APRESENTAR ILUMINAÇÃO DE LUZ AMARELADA, TENSÃO ELÉTRICA: 2,5 V (VOLTS), CORRENTE ELÉTRICA: 20 MA (MILI AMPÉRES), FLUXO LUMINOSO: 15.000 MCD (MILI CANDELAS), DEVE SER EM AÇO INOX, POSSUIR TAMANHO N°4, DIMENSÃO DE REFERÊNCIA APROXIMADA, DEVIDO PROCESSO DE POLIMENTO DO AÇO INOX, 150,0 MM: 39,0 MM,  FEITA EM PROCESSO DE FABRICAÇÃO DE MICROFUSÃO/ESTAMPAGEM/USINAGEM, COM TOLERÂNCIA ± 1,5 MM. DEVE APRESENTAR GARANTIA 12 MESES, REGISTRO ANVISA/M.S.</t>
  </si>
  <si>
    <t>445349</t>
  </si>
  <si>
    <t>LÂMINA LARINGOSCÓPIO - MATERIAL: AÇO INOXIDÁVEL; TIPO: CURVA; TIPO LÂMPADA: HALÓ</t>
  </si>
  <si>
    <t>LÂMINA LARINGOSCÓPIO - MATERIAL: AÇO INOXIDÁVEL; TIPO: CURVA; TIPO LÂMPADA: HALÓGENA.TAMANHO: Nº 3. A LÂMINA PARA LARINGOSCÓPIO Nº3 EM AÇO INOX CURVA CONVENCIONAL, DEVE SER ANATÔMICA, QUE SÃO ENCAIXADAS NO CABEÇOTE (CORPO), EM FORMATO CURVO (MODELO REFERÊNCIA: MCINTOSH). DEVE CONTER NA EXTREMIDADE UMA LÂMPADA PARA ILUMINAÇÃO LOCAL. A ILUMINAÇÃO DEVE SER ACIONADA AUTOMATICAMENTE AO ENCAIXAR-SE A LÂMINA NO CABO. DEVE APRESENTAR ILUMINAÇÃO DE LUZ AMARELADA, TENSÃO ELÉTRICA: 2,5 V (VOLTS), CORRENTE ELÉTRICA: 20 MA (MILI AMPÉRES), FLUXO LUMINOSO: 15.000 MCD (MILI CANDELAS), DEVE SER EM AÇO INOX, POSSUIR TAMANHO N°3, DIMENSÃO DE REFERÊNCIA APROXIMADA, DEVIDO PROCESSO DE POLIMENTO DO AÇO INOX, 122,0 MM: 35,0 MM,  FEITA EM PROCESSO DE FABRICAÇÃO DE MICROFUSÃO/ESTAMPAGEM/USINAGEM, COM TOLERÂNCIA ± 1,5 MM. DEVE APRESENTAR GARANTIA 12 MESES, REGISTRO ANVISA/M.S.</t>
  </si>
  <si>
    <t>445348</t>
  </si>
  <si>
    <t>LÂMINAS DE BISTURI – TAMANHO 21 - LÂMINA BISTURI, MATERIAL:AÇO CARBONO, TAMANHO:Nº 21, TIPO:DESCARTÁVEL, ESTERILIDADE:ESTÉRIL, CARACTERÍSTICAS ADICIONAIS:EMBALADA INDIVIDUALMENTE</t>
  </si>
  <si>
    <t>273179</t>
  </si>
  <si>
    <t>LÂMINAS DE BISTURI – TAMANHO 21 - LÂMINA BISTURI, MATERIAL:AÇO CARBONO, TAMANHO:</t>
  </si>
  <si>
    <t>LARINGOSCÓPIO, MATERIAL AÇO INOXIDÁVEL AISI 420 OU 440A, TAMANHO INFANTIL, COM, NO MÍNIMO, 03 LÂMINAS RETAS (00, 0 E 1), TAMPA ROSCA MOLA, TIPO ENCAIXE PADRÃO. ESTERILIZÁVEL E AUTOCLAVÁVEL. ALIMENTAÇÃO 2 PILHAS TIPO ´AA´.</t>
  </si>
  <si>
    <t>445618</t>
  </si>
  <si>
    <t xml:space="preserve">LARINGOSCÓPIO, MATERIAL AÇO INOXIDÁVEL AISI 420 OU 440A, TAMANHO INFANTIL, COM, </t>
  </si>
  <si>
    <t xml:space="preserve">LARINGOSCÓPIO, MATERIAL AÇO INOXIDÁVEL AISI 420 OU 440A, TAMANHO TAMANHO ADULTO, COMPOSIÇÃO 2 LAMINAS CURVAS Nº3 E 2 Nº4,TAMPA ROSCA C/MOLA, TIPO ENCAIXE ENCAIXE PADRÃO, TIPO PILHA 2 PILHAS MÉDIAS.        </t>
  </si>
  <si>
    <t>445595</t>
  </si>
  <si>
    <t>LARINGOSCÓPIO, MATERIAL AÇO INOXIDÁVEL AISI 420 OU 440A, TAMANHO TAMANHO ADULTO,</t>
  </si>
  <si>
    <t>LIMPADOR ENZIMÁTICO - DETERGENTE ENZIMÁTICO - 5 OU 6 ENZIMAS PARA USO HOSPITALAR OU ODONTOLÓGICO, LIMPEZA DE INSTRUMENTAL CIRÚRGICO, BIODEGRADÁVEL; ESTRUTURA MULTIENZIMÁTICA; ALTA PERFORMACE COM O PH NEUTRO; CONCENTRADO; BIODEGRADÁVEL; ESTABILIDADE COMPROVADA DAS ENZIMAS, CINCO OU SEIS ENZIMAS DIGESTIVAS (AMILASE; PROTEASE, LIPASE, PEPTIDASE, CELULASE E CARBOHIDRASE) ASSOCIADA A UMA COMBINAÇÃO DE TENSO ATIVOS NÃO IÔNICOS; ÁLCOOL ISOPROPÍLICO; A AÇÃO DAS CINCO OU SEIS ENZIMAS DISSOLVE E DIGERE COM MAIOR EFICIÊNCIA A MATÉRIA ORGÂNICA (SANGUE, GORDURAS, FEZES, ENTRE OUTRAS); AÇÃO RÁPIDA E EFICÁCIA SUPERIOR NA REMOÇÃO DE RESÍDUOS ORGÂNICOS, CARGA MICROBIANA E BIOFILME, DURANTE TODO O PERÍODO DE VALIDADE DA SOLUÇÃO; REDUÇÃO SUPERIOR COMPROVADA ATÉ 98% DA CARGA ORGÂNICA E ELIMINAÇÃO DA MATÉRIA ORGÂNICA, CARGA E BIOFILME; PENETRA EM ÁREAS DE DIFÍCIL ACESSO (NECESSÁRIO PARA PRÉ-LIMPEZA MANUAL) DIMINUI A CARGA DE MICROORGANISMOS; ELIMINA ODORES BIOLÓGICOS; RENTABILIDADE NA DILUIÇÃO; ALTA SE. 1 LITRO</t>
  </si>
  <si>
    <t>328078</t>
  </si>
  <si>
    <t>LIMPADOR ENZIMÁTICO - DETERGENTE ENZIMÁTICO - 5 OU 6 ENZIMAS PARA USO HOSPITALAR</t>
  </si>
  <si>
    <t>MACA CLÍNICA. MATERIAL: TUBULAR EM FERRO. TIPO: CARRO MACA. ACABAMENTO DA SUPERFÍCIE: PINTURA EPÓXI. ACABAMENTO DAS RODAS: RODAS TERMOPLÁSTICA. RODAS: 4 RODÍZIOS DE 5", FREIO NOS 4 RODÍZIOS. COMPRIMENTO: ATÉ 1,90 M. LARGURA: CERCA DE 0,60 M. ALTURA: CERCA DE 0,80 M. CAPACIDADE DE CARCA: ATÉ 150 KG. COMPONENTES: SUPORTE SORO REMOVÍVEL. COMPONENTES 01: PÁRA CHOQUE EMBORRACHADO. CARACTERÍSTICAS ADICIONAIS: CABECEIRA REGULÁVEL POR CREMALHEIRA. CARACTERÍSTICAS ADICIONAIS 01: GRADES LATERAIS REBATÍVEIS.ACESSÓRIOS: LEITO FIXO C/ COLCHÃO, COURVIN</t>
  </si>
  <si>
    <t>463247</t>
  </si>
  <si>
    <t>MACA CLÍNICA 1,90 X 0,60 M X 0,80M, CAPACIDADE: 150KG, ALCOCHOADA, COM RODÍZIO</t>
  </si>
  <si>
    <t xml:space="preserve">MACA CLÍNICA. MATERIAL: TUBULAR EM FERRO. TIPO: CARRO MACA. ACABAMENTO DA SUPERFÍCIE: PINTURA EPÓXI. ACABAMENTO DAS RODAS: RODAS TERMOPLÁSTICA. RODAS: 4 RODÍZIOS DE 5", FREIO NOS 4 RODÍZIOS. COMPRIMENTO: ATÉ 1,90 M. LARGURA: CERCA DE 0,60 M. ALTURA: CERCA DE 0,80 M. CAPACIDADE DE CARCA: ATÉ 150 KG. COMPONENTES: SUPORTE SORO REMOVÍVEL. COMPONENTES 01: PÁRA CHOQUE EMBORRACHADO. CARACTERÍSTICAS ADICIONAIS: CABECEIRA REGULÁVEL POR CREMALHEIRA. CARACTERÍSTICAS ADICIONAIS 01: GRADES LATERAIS REBATÍVEIS.ACESSÓRIOS: LEITO FIXO C/ COLCHÃO, COURVIN </t>
  </si>
  <si>
    <t>MACA PORTÁTIL - DESCRIÇÃO: MACA / DIVÃ DOBRAVEL TIPO MALETA • MONTAGEM EXTREMAMENTE PRÁTICA • LEVE PESA APENAS 13,5 KG •  ESTRUTURA EM ALUMÍNIO POLIDO  •  ESPUMA: DENSIDADE D28 •  REVESTIMENTO EM CORVIM COM VERNIZ •  POSSUE DUAS ALÇAS E RODINHAS PARA TRANSPORTE •  TRAVA DE SEGURANÇA EM TODOS OS PÉS •  SUPORTA 170 KG  DIMENSÕES: • ABERTA: 1,80 MTRS X 0,60 CM ALTURA 0,75CM EM RELAÇÃO AO SOLO. • DIMENSÕES FECHADA: 0,90 CM X 0,60CM</t>
  </si>
  <si>
    <t>430535</t>
  </si>
  <si>
    <t>MACA PORTÁTIL - DESCRIÇÃO: MACA / DIVÃ DOBRAVEL TIPO MALETA • MONTAGEM EXTREMAME</t>
  </si>
  <si>
    <t>MACA VETERINÁRIA. DIMENSÕES APROXIMADAS DE 120 CM X 50 CM X 90 CM. TAMPO EM INOX COM BARRAS DE PROTEÇÃO LATERAIS ARTICULADAS EM FERRO OU AÇO, SUPORTE DE SORO REMOVÍVEL COM FIXAÇÃO ATRAVÉS DE MANÍPULO, PÉS EM FERRO OU AÇO, 4 RODÍZIOS GIRATÓRIOS COM PELO MENOS DUAS TRAVAS DE PARADA DE FÁCIL ACIONAMENTO; ESTRUTURA EM FERRO OU AÇO COM PINTURA EPÓXI. CÓDIGO SIPAC: NÃO CADASTRADO</t>
  </si>
  <si>
    <t>MACA VETERINÁRIA. DIMENSÕES APROXIMADAS DE 120 CM X 50 CM X 90 CM. TAMPO EM INOX</t>
  </si>
  <si>
    <t>FACULDADE DE MEDICINA / MEDICINA/ARAPIRACA / ENFERMAGEM/ARAPIRACA / ESCOLA DE ENFERMAGEM</t>
  </si>
  <si>
    <t>MARTELO REFLEXOLÓGICO - COMPRIMENTO CABO: 18 CM. COR CABEÇA: PRETA. MATERIAL CABEÇA: BORRACHA. FORMATO CABEÇA: TRIANGULAR. TIPO USO: EM EXAMES MÉDICOS DE REFLEXOS TENDÍNEOS. MATERIAL CABO: AÇO INOXIDÁVEL</t>
  </si>
  <si>
    <t>342825</t>
  </si>
  <si>
    <t>MARTELO REFLEXOLÓGICO - COMPRIMENTO CABO: 18 CM. COR CABEÇA: PRETA. MATERIAL CAB</t>
  </si>
  <si>
    <t>MARTELO REFLEXOLÓGICO - MATERIAL CABO: AÇO INOXIDÁVEL; MATERIAL CABEÇA: BORRACHA; COMPRIMENTO CABO: 20 CM; COR CABEÇA: PRETA; FORMATO CABEÇA: CILÍNDRICO; TIPO USO: EM EXAMES MÉDICOS DE REFLEXOS TENDÍNEOS.</t>
  </si>
  <si>
    <t>243269</t>
  </si>
  <si>
    <t>MARTELO REFLEXOLÓGICO - MATERIAL CABO: AÇO INOXIDÁVEL; MATERIAL CABEÇA: BORRACHA</t>
  </si>
  <si>
    <t>MARTELO REFLEXOLÓGICO - MATERIAL CABO: AÇO INOXIDÁVEL; MATERIAL CABEÇA: BORRACHA; MODELO: BABINSKI. DIMENSÕES: 220MM X 45MM (CXL).</t>
  </si>
  <si>
    <t>455063</t>
  </si>
  <si>
    <t>MÁSCARA GASOTERAPIA, APLICAÇÃO: MÚLTIPLA FUNÇÃO, MODELO: FACIAL OVAL, MATERIAL: CÚPULA EM PLÁSTICO RÍGIDO, TIPO BORDA: COXIM EM SILICONE, TAMANHO: ADULTO, TIPO CONECTOR: CONECTOR PADRÃO.</t>
  </si>
  <si>
    <t>464632</t>
  </si>
  <si>
    <t xml:space="preserve">MÁSCARA GASOTERAPIA, APLICAÇÃO: MÚLTIPLA FUNÇÃO, MODELO: FACIAL OVAL, MATERIAL: </t>
  </si>
  <si>
    <t>MÁSCARA GASOTERAPIA, APLICAÇÃO:P/ MACRONEBULIZAÇÃO, MODELO:TIPO TENDA FACIAL, MATERIAL:PLÁSTICO, TAMANHO:ADULTO, TIPO FIXAÇÃO:C/ FIXADOR CEFÁLICO AJUSTÁVEL, TIPO CONECTOR:CONECTOR PADRÃO</t>
  </si>
  <si>
    <t>454560</t>
  </si>
  <si>
    <t>MÁSCARA GASOTERAPIA, APLICAÇÃO:P/ MACRONEBULIZAÇÃO, MODELO:TIPO TENDA FACIAL, MA</t>
  </si>
  <si>
    <t>MÁSCARA GASOTERAPIA, APLICAÇÃO:P/ MACRONEBULIZAÇÃO, MODELO:TIPO TENDA FACIAL, MATERIAL:PLÁSTICO, TAMANHO:INFANTIL, TIPO FIXAÇÃO:C/ FIXADOR CEFÁLICO AJUSTÁVEL, TIPO CONECTOR:CONECTOR PADRÃO</t>
  </si>
  <si>
    <t>454561</t>
  </si>
  <si>
    <t>MATRIZ ODONTOLÓGICA
MATERIAL: POLIÉSTER
TIPO: PRÉ-CORTADA
LARGURA: 10 MM
APRESENTAÇÃO: ENVELOPE 50 FOLHAS DE 10CM
TIPO USO: DESCARTÁVEL
FORMATO: FITA</t>
  </si>
  <si>
    <t>406147</t>
  </si>
  <si>
    <t>MATRIZ ODONTOLÓGICA
MATERIAL: POLIÉSTER
TIPO: PRÉ-CORTADA
LARGURA: 10 MM
APRESEN</t>
  </si>
  <si>
    <t>MESA DE MAYO, MATERIAL: ESTRUTURA TUBULAR EM AÇO INOX, ALTURA: ALTURA REGULÁVEL BORBOLETA AÇO INOX, COMPONENTES: BANDEJA AÇO INOX 68 X 47CM, OUTROS COMPONENTES: BASE AÇO INOX TIPO GARFO COM 2 RODÍZIOS</t>
  </si>
  <si>
    <t>399822</t>
  </si>
  <si>
    <t xml:space="preserve">MESA DE MAYO, MATERIAL: ESTRUTURA TUBULAR EM AÇO INOX, ALTURA: ALTURA REGULÁVEL </t>
  </si>
  <si>
    <t>MOLDEIRA ODONTOLÓGICA
MATERIAL: ESPUMA DE POLIESTIRENO
MODELO: DUPLA
TIPO: P/ APLICAÇÃO DE FLÚOR
TIPO USO: DESCARTÁVEL</t>
  </si>
  <si>
    <t>428183</t>
  </si>
  <si>
    <t>MOLDEIRA ODONTOLÓGICA
MATERIAL: ESPUMA DE POLIESTIRENO
MODELO: DUPLA
TIPO: P/ AP</t>
  </si>
  <si>
    <t>MONITOR DE SINAIS VITAIS MULTIPARAMÉTRICO. INFORMAÇÕES TÉCNICAS: DETECÇÃO DE MARCA PASSO COM INDICADOR, NA TELA NA FORMA DE ONDA SEGMENTO ST, AMOSTRAGEM PVC ANÁLISES DE ARRITMIAS TELA COLORIDA TFT DE ALTA RESOLUÇÃO BATERIA INTEGRADA PARA MELHOR PORTABILIDADE TOM DE PULSO DA SPO2 (PITCH TONE) 128 HORAS DE ARMAZENAGEM DE DADOS PACIENTE ADULTO, PEDIÁTRICO E NEONATAL CONECTOR DE ALIMENTAÇÃO DC PARA VEÍCULOS DE TRANSPORTE PESO MENOR QUE 3KG ATUALIZAÇÃO DO SOFTWARE VIA INTERNET. CÓD. SIPAC: 271000000045</t>
  </si>
  <si>
    <t>456628</t>
  </si>
  <si>
    <t>MONITOR DE SINAIS VITAIS - MULTIPARAMÉTRICO</t>
  </si>
  <si>
    <t xml:space="preserve"> Monitor de sinais vitais multiparamétrico. informações técnicas: detecção de marcapasso com indicador, na tela na forma de onda segmento st, amostragem pvc análises de arritmias; tela colorida tft de alta resolução; bateria integrada para melhor portabilidade; tom de pulso da spo2 (pitch tone); 128 horas de armazenagem de dados; paciente adulto, pediátrico e neonatal; conector de alimentação dc para veículos de transporte; peso menor que 3kg; atualização do software via internet; </t>
  </si>
  <si>
    <t>NEGATOSCÓPIO - MATERIAL ESTRUTURA: CHAPA AÇO; ACABAMENTO SUPERFICIAL ESTRUTURA: PINTURA ELETROSTÁTICA; MATERIAL VISOR: ACRÍLICO; TENSÃO ALIMENTAÇÃO: 110/220V E 60HZ; CARACTERÍSTICAS ADICIONAIS: RADIOGRAFIAS PANORÂMICAS. NEGATOSCÓPIO DE 3 CORPOS, EM AÇO INOX; PESO: 18KG. DEVE SER CONSTRUÍDO EM CHAPA DE AÇO ESPESSURA DE 046 MM BITOLA 26, EM AÇO INOX FRENTE DE ACRÍLICO LEITOSO FIXAÇÃO DE RX POR ROLETES EM BIVOLT, COM LÂMPADA DE LED, PLUG BIPOLAR, DIMENSÕES EXTERNAS APROXIMADAS: COMPRIMENTO: 113CM, LARGURA: 47CM, ALTURA: 90CM.</t>
  </si>
  <si>
    <t xml:space="preserve">NEGATOSCÓPIO - MATERIAL ESTRUTURA: CHAPA AÇO; ACABAMENTO SUPERFICIAL ESTRUTURA: </t>
  </si>
  <si>
    <t>Unidade</t>
  </si>
  <si>
    <t>OTOSCÓPIO
TIPO: CLÍNICO
MODELO: FIBRA ÓTICA, PORTÁTIL
ALIMENTAÇÃO: PILHAS
CARACTERÍSTICAS ADICIONAIS: LÂMPADA HALÓGENA, JOGO DE ESPÉCULOS REUTILIZÁVEIS
ZOOM ÓPTICO: AUMENTO EM CERCA DE 3,5 VEZES
TIPO CABO: CABO METAL CROMADO E PLÁSTICO</t>
  </si>
  <si>
    <t>478187</t>
  </si>
  <si>
    <t>OTOSCÓPIO
TIPO: CLÍNICO
MODELO: FIBRA ÓTICA, PORTÁTIL
ALIMENTAÇÃO: PILHAS
CARACT</t>
  </si>
  <si>
    <t>MEDICINA/ARAPIRACA / FACULDADE DE MEDICINA</t>
  </si>
  <si>
    <t>OTOSCÓPIO, TIPO: LED, LENTE GIRATÓRIA MÍNIMO DE 2 X, MODELO: COM VISOR SOBRESSALENTE, ALIMENTAÇÃO: 2 PILHAS, COMPONENTES: 8 ESPÉCULOS REUSÁVEIS, TIPO CONECTOR: CONEXÃO PARA OTOSCOPIA PNEUMÁTICA, TIPO PROTEÇÃO: ESTOJO PRÓPRIO.</t>
  </si>
  <si>
    <t>414539</t>
  </si>
  <si>
    <t>OTOSCÓPIO, TIPO: LED, LENTE GIRATÓRIA MÍNIMO DE 2 X, MODELO: COM VISOR SOBRESSAL</t>
  </si>
  <si>
    <t>OXÍMETRO DIGITAL PORTÁTIL DE DEDO - APARELHO PORTÁTIL PARA MONITORIZAÇÃO DA PORCENTAGEM DE SATURAÇÃO DE OXIGÊNIO NO SANGUE (SPO2) E DOS BATIMENTOS CARDÍACOS POR MINUTO. CARACTERÍSTICAS: VISOR EM TECNOLOGIA OLED, INFORMA SATURAÇÃO (SPO2) E FREQUÊNCIA CARDÍACA. CURVA PLESTIMOGRÁFICA. ACOMPANHA: CAPA PROTETORA EM SILICONE, ESTOJO PARA ARMAZENAMENTO, PILHAS ALCALINAS AAA E MANUAL DE INSTRUÇÕES. 1 ANO DE GARANTIA.</t>
  </si>
  <si>
    <t>257708</t>
  </si>
  <si>
    <t>OXÍMETRO DIGITAL PORTÁTIL DE DEDO</t>
  </si>
  <si>
    <t>OXÍMETRO PEDIÁTRICO TIPO: PULSO; PARÂMETRO ADICIONAL: COM CURVA PLETISMOGRÁFICA, PAINEL APRESENTA: NÍVEL DE OXIGÊNIO(SPO2), FREQUÊNCIA CARDÍACA, CURVA PLETISMOGRÁFICA E INTENSIDADE DO PULSO; FAIXA MEDIÇÃO SATURAÇÃO 1: 0 A 100%; FAIXA MEDIÇÃO PULSO 1: CERCA DE 20 A 250 BPM; AUTONOMIA SISTEMA 1: CERCA 16 H; DIMENSÕES DO PRODUTO: ‎ 3 X 4,9 X 2,9 CM; 0,02 G ALIMENTAÇÃO: BATERIA; ACESSÓRIOS: COM SENSOR;</t>
  </si>
  <si>
    <t>OXÍMETRO PEDIÁTRICO TIPO: PULSO; PARÂMETRO ADICIONAL: COM CURVA PLETISMOGRÁFICA,</t>
  </si>
  <si>
    <t>ESCOLA DE ENFERMAGEM / MEDICINA/ARAPIRACA</t>
  </si>
  <si>
    <t>OXÍMETRO, TIPO: PULSO, FAIXA MEDIÇÃO SATURAÇÃO 1: 0 A 100%, FAIXA MEDIÇÃO PULSO 1: CERCA DE 20 A 250 BPM, AUTONOMIA SISTEMA 1: CERCA 32 H, ALIMENTAÇÃO: PILHA, ACESSÓRIOS: C, SENSOR</t>
  </si>
  <si>
    <t>441991</t>
  </si>
  <si>
    <t xml:space="preserve">OXÍMETRO, TIPO: PULSO, FAIXA MEDIÇÃO SATURAÇÃO 1: 0 A 100%, FAIXA MEDIÇÃO PULSO </t>
  </si>
  <si>
    <t>OXÍMETRO, TIPO:PULSO, FAIXA MEDIÇÃO SATURAÇÃO 1: 0 A 100%, FAIXA MEDIÇÃO PULSO 1: CERCA DE 20 A 250 BPM,AUTONOMIA SISTEMA 1: C ERCA 16 H,ALIMENTAÇÃO: REDE ELÉTRICA,ACESSÓRIOS: C, SENSOR</t>
  </si>
  <si>
    <t>441983</t>
  </si>
  <si>
    <t>OXÍMETRO, TIPO:PULSO, FAIXA MEDIÇÃO SATURAÇÃO 1: 0 A 100%, FAIXA MEDIÇÃO PULSO 1</t>
  </si>
  <si>
    <t>PEÇA/ACESSÓRIO PROCESSAMENTO IMAGEM RADIOLÓGICA, TIPO: CASSETE INTENSIFICADORA DIGITAL 35X43CM.</t>
  </si>
  <si>
    <t>391763</t>
  </si>
  <si>
    <t>PEÇA/ACESSÓRIO PROCESSAMENTO IMAGEM RADIOLÓGICA, TIPO: CASSETE INTENSIFICADORA D</t>
  </si>
  <si>
    <t>PINÇA CIRÚRGICA CONJUNTIVA, TIPO DENTE DE RATO, PONTA RETA, COMPRIMENTO CERCA DE 12 CM, PONTA 1 X 2 DENTES. MATERIAL AÇO INOXIDÁVEL, AUTOCLAVÁVEL ATÉ 135°C. COM COMPATIBILIDADE PARA SISTEMA DE RASTREABILIDADE. GARANTIA DE 10 ANOS. LOTE, LOGOMARCA DO FABRICANTE E AS INICIAIS DO HOSPITAL, UTILIZANDO MÉTODO A LASER.</t>
  </si>
  <si>
    <t>467995</t>
  </si>
  <si>
    <t>PINÇA CIRÚRGICA CONJUNTIVA, TIPO DENTE DE RATO, PONTA RETA, COMPRIMENTO CERCA DE</t>
  </si>
  <si>
    <t>PINÇA CIRÚRGICA, MATERIAL:AÇO INOXIDÁVEL, MODELO:HALSTEAD MOSQUITO, TIPO PONTA: CURVA, COMPRIMENTO:12 CM, APLICAÇÃO:HOSPITALAR</t>
  </si>
  <si>
    <t>467857</t>
  </si>
  <si>
    <t xml:space="preserve">PINÇA CIRÚRGICA, MATERIAL:AÇO INOXIDÁVEL, MODELO:HALSTEAD MOSQUITO, TIPO PONTA: </t>
  </si>
  <si>
    <t>PINÇA CIRÚRGICA, MATERIAL:AÇO INOXIDÁVEL, MODELO:HALSTEAD MOSQUITO, TIPO PONTA:RETA, COMPRIMENTO:12 CM, APLICAÇÃO:HOSPITALAR</t>
  </si>
  <si>
    <t>467854</t>
  </si>
  <si>
    <t>PINÇA CIRÚRGICA, MATERIAL:AÇO INOXIDÁVEL, MODELO:HALSTEAD MOSQUITO, TIPO PONTA:R</t>
  </si>
  <si>
    <t>PINÇA CIRÚRGICA, MODELO 1: CHERON, FORMATO PONTA: PONTA RETA, TIPO PONTA: SERRILHADA, HASTE: HASTE ANGULADA, COMPRIMENTO TOTAL: CERCA DE 24 CM, COMPONENTE: C, CREMALHEIRA, MATERIAL: POLÍMERO, ESTERILIDADE: ESTÉRIL, USO ÚNICO. CÓD. SIPAC: 272000000514</t>
  </si>
  <si>
    <t>467874</t>
  </si>
  <si>
    <t>PINÇA CIRÚRGICA, MODELO 1: CHERON, FORMATO PONTA: PONTA RETA, TIPO PONTA: SERRIL</t>
  </si>
  <si>
    <t>HOSPITAL VETERINÁRIO/CECA / ENFERMAGEM/ARAPIRACA</t>
  </si>
  <si>
    <t>PINÇA CIRÚRGICA, TIPO BACKHAUS, PONTA CURVA TRAUMÁTICA PARA CAMPO CIRÚRGICO, COMPRIMENTO CERCA DE 16 CM, COM CREMALHEIRA. MATERIAL AÇO INOXIDÁVEL, AUTOCLAVÁVEL ATÉ 135 °C. COM COMPATIBILIDADE PARA SISTEMA DE RASTREABILIDADE. LOTE, LOGOMARCA DO FABRICANTE, UTILIZANDO MÉTODO A LASER.</t>
  </si>
  <si>
    <t>467871</t>
  </si>
  <si>
    <t>PINÇA CIRÚRGICA, TIPO BACKHAUS, PONTA CURVA TRAUMÁTICA PARA CAMPO CIRÚRGICO, COM</t>
  </si>
  <si>
    <t>PINÇA CIRÚRGICA, TIPO DISSECÇÃO (ANATÔMICA), DENTE DE RATO, COMPRIMENTO CERCA DE 14 CM, PONTA 1 X 2 DENTES. MATERIAL AÇO INOXIDÁVEL, AUTOCLAVÁVEL ATÉ 135°C. COM COMPATIBILIDADE PARA SISTEMA DE RASTREABILIDADE. LOTE, LOGOMARCA DO FABRICANTE E AS INICIAIS DO HOSPITAL, UTILIZANDO MÉTODO A LASER.</t>
  </si>
  <si>
    <t>467996</t>
  </si>
  <si>
    <t>PINÇA CIRÚRGICA, TIPO HALSTEAD HARTMANN, PONTA CURVA, SERRILHADA, COMPRIMENTO CERCA DE 10 CM, COM CREMALHEIRA. MATERIAL AÇO INOXIDÁVEL AISI 420, AUTOCLAVÁVEL ATÉ 135 °C. COM COMPATIBILIDADE PARA SISTEMA DE RASTREABILIDADE. GARANTIA DE 10 ANOS. LOTE, LOGOMARCA DO FABRICANTE E AS INICIAIS DO HOSPITAL, UTILIZANDO MÉTODO A LASER.</t>
  </si>
  <si>
    <t>467853</t>
  </si>
  <si>
    <t>PINÇA CIRÚRGICA, TIPO HALSTEAD HARTMANN, PONTA CURVA, SERRILHADA, COMPRIMENTO CE</t>
  </si>
  <si>
    <t>PINÇA CIRÚRGICA, TIPO HALSTEAD HARTMANN, PONTA RETA, SERRILHADA, COMPRIMENTO CERCA DE 10 CM, COM CREMALHEIRA. MATERIAL AÇO INOXIDÁVEL AISI 420, AUTOCLAVÁVEL ATÉ 135 °C. COM COMPATIBILIDADE PARA SISTEMA DE RASTREABILIDADE. GARANTIA DE 10 ANOS. LOTE, LOGOMARCA DO FABRICANTE E AS INICIAIS DO HOSPITAL, UTILIZANDO MÉTODO A LASER.</t>
  </si>
  <si>
    <t>467852</t>
  </si>
  <si>
    <t>PINÇA CIRÚRGICA, TIPO HALSTEAD HARTMANN, PONTA RETA, SERRILHADA, COMPRIMENTO CER</t>
  </si>
  <si>
    <t>PINÇA CIRÚRGICA, TIPO HALSTEAD MOSQUITO, PONTA RETA, SERRILHADA, COMPRIMENTO CERCA DE 18 CM, COM CREMALHEIRA. MATERIAL AÇO INOXIDÁVEL AISI 420, AUTOCLAVÁVEL ATÉ 135 °C. COM COMPATIBILIDADE PARA SISTEMA DE RASTREABILIDADE. GARANTIA DE 10 ANOS. LOTE, LOGOMARCA DO FABRICANTE E AS INICIAIS DO HOSPITAL, UTILIZANDO MÉTODO A LASER.</t>
  </si>
  <si>
    <t>467856</t>
  </si>
  <si>
    <t>PINÇA CIRÚRGICA, TIPO HALSTEAD MOSQUITO, PONTA RETA, SERRILHADA, COMPRIMENTO CER</t>
  </si>
  <si>
    <t>PINÇA CIRÚRGICA, TIPO KELLY, PONTA CURVA, SERRILHADA, COMPRIMENTO CERCA DE 12 CM, COM CREMALHEIRA. MATERIAL AÇO INOXIDÁVEL AISI 420, AUTOCLAVÁVEL ATÉ 135 °C. COM COMPATIBILIDADE PARA SISTEMA DE RASTREABILIDADE. GARANTIA DE 10 ANOS. LOTE, LOGOMARCA DO FABRICANTE E AS INICIAIS DO HOSPITAL, UTILIZANDO MÉTODO A LASER.</t>
  </si>
  <si>
    <t>467837</t>
  </si>
  <si>
    <t>PINÇA CIRÚRGICA, TIPO KELLY, PONTA CURVA, SERRILHADA, COMPRIMENTO CERCA DE 12 CM</t>
  </si>
  <si>
    <t>HOSPITAL VETERINÁRIO/CECA / BIOLOGIA/PENEDO</t>
  </si>
  <si>
    <t>PINÇA CIRÚRGICA, TIPO KELLY, PONTA CURVA, SERRILHADA, COMPRIMENTO CERCA DE 14 CM, COM CREMALHEIRA. MATERIAL AÇO INOXIDÁVEL AISI 420, AUTOCLAVÁVEL ATÉ 135 °C. COM COMPATIBILIDADE PARA SISTEMA DE RASTREABILIDADE. GARANTIA DE 10 ANOS. LOTE, LOGOMARCA DO FABRICANTE E AS INICIAIS DO HOSPITAL, UTILIZANDO MÉTODO A LASER.</t>
  </si>
  <si>
    <t>467838</t>
  </si>
  <si>
    <t>PINÇA CIRÚRGICA, TIPO KELLY, PONTA CURVA, SERRILHADA, COMPRIMENTO CERCA DE 14 CM</t>
  </si>
  <si>
    <t>PINÇA CIRÚRGICA, TIPO KELLY, PONTA CURVA, SERRILHADA, COMPRIMENTO CERCA DE 18 CM, COM CREMALHEIRA. MATERIAL AÇO INOXIDÁVEL AISI 420, AUTOCLAVÁVEL ATÉ 135 °C. COM COMPATIBILIDADE PARA SISTEMA DE RASTREABILIDADE. GARANTIA DE 10 ANOS. LOTE, LOGOMARCA DO FABRICANTE E AS INICIAIS DO HOSPITAL, UTILIZANDO MÉTODO A LASER.</t>
  </si>
  <si>
    <t>467840</t>
  </si>
  <si>
    <t>PINÇA CIRÚRGICA, TIPO KELLY, PONTA CURVA, SERRILHADA, COMPRIMENTO CERCA DE 18 CM</t>
  </si>
  <si>
    <t>PINÇA CIRÚRGICA, TIPO KELLY, PONTA CURVA, SERRILHADA, COMPRIMENTO CERCA DE 20 CM, COM CREMALHEIRA. MATERIAL AÇO INOXIDÁVEL AISI 420, AUTOCLAVÁVEL ATÉ 135 °C. COM COMPATIBILIDADE PARA SISTEMA DE RASTREABILIDADE. GARANTIA DE 10 ANOS. LOTE, LOGOMARCA DO FABRICANTE E AS INICIAIS DO HOSPITAL, UTILIZANDO MÉTODO A LASER.</t>
  </si>
  <si>
    <t>467836</t>
  </si>
  <si>
    <t>PINÇA CIRÚRGICA, TIPO KELLY, PONTA CURVA, SERRILHADA, COMPRIMENTO CERCA DE 20 CM</t>
  </si>
  <si>
    <t>PINÇA CIRÚRGICA, TIPO KELLY, PONTA RETA, SERRILHADA, COMPRIMENTO CERCA DE 12 CM, COM CREMALHEIRA. MATERIAL AÇO INOXIDÁVEL AISI 420, AUTOCLAVÁVEL ATÉ 135 °C. COM COMPATIBILIDADE PARA SISTEMA DE RASTREABILIDADE. GARANTIA DE 10 ANOS. LOTE, LOGOMARCA DO FABRICANTE E AS INICIAIS DO HOSPITAL, UTILIZANDO MÉTODO A LASER.</t>
  </si>
  <si>
    <t>467832</t>
  </si>
  <si>
    <t>PINÇA CIRÚRGICA, TIPO KELLY, PONTA RETA, SERRILHADA, COMPRIMENTO CERCA DE 12 CM,</t>
  </si>
  <si>
    <t>PINÇA CIRÚRGICA, TIPO KELLY, PONTA RETA, SERRILHADA, COMPRIMENTO CERCA DE 14 CM, COM CREMALHEIRA. MATERIAL AÇO INOXIDÁVEL AISI 420, AUTOCLAVÁVEL ATÉ 135 °C. COM COMPATIBILIDADE PARA SISTEMA DE RASTREABILIDADE. GARANTIA DE 10 ANOS. LOTE, LOGOMARCA DO FABRICANTE E AS INICIAIS DO HOSPITAL, UTILIZANDO MÉTODO A LASER.</t>
  </si>
  <si>
    <t>467833</t>
  </si>
  <si>
    <t>PINÇA CIRÚRGICA, TIPO KELLY, PONTA RETA, SERRILHADA, COMPRIMENTO CERCA DE 14 CM,</t>
  </si>
  <si>
    <t>PINÇA CIRÚRGICA, TIPO KELLY, PONTA RETA, SERRILHADA, COMPRIMENTO CERCA DE 18 CM, COM CREMALHEIRA. MATERIAL AÇO INOXIDÁVEL AISI 420, AUTOCLAVÁVEL ATÉ 135 °C. COM COMPATIBILIDADE PARA SISTEMA DE RASTREABILIDADE. GARANTIA DE 10 ANOS. LOTE, LOGOMARCA DO FABRICANTE E AS INICIAIS DO HOSPITAL, UTILIZANDO MÉTODO A LASER.</t>
  </si>
  <si>
    <t>467835</t>
  </si>
  <si>
    <t>PINÇA CIRÚRGICA, TIPO KELLY, PONTA RETA, SERRILHADA, COMPRIMENTO CERCA DE 18 CM,</t>
  </si>
  <si>
    <t>PINÇA CIRÚRGICA, TIPO KELLY, PONTA RETA, SERRILHADA, COMPRIMENTO CERCA DE 20 CM, COM CREMALHEIRA. MATERIAL AÇO INOXIDÁVEL AISI 420, AUTOCLAVÁVEL ATÉ 135 °C. COM COMPATIBILIDADE PARA SISTEMA DE RASTREABILIDADE. GARANTIA DE 10 ANOS. LOTE, LOGOMARCA DO FABRICANTE E AS INICIAIS DO HOSPITAL, UTILIZANDO MÉTODO A LASER.</t>
  </si>
  <si>
    <t>467831</t>
  </si>
  <si>
    <t>PINÇA CIRÚRGICA, TIPO KELLY, PONTA RETA, SERRILHADA, COMPRIMENTO CERCA DE 20 CM,</t>
  </si>
  <si>
    <t>PINÇA KELLY CURVA 16CM PINÇA CIRÚRGICA MODELO 1: KELLY; FORMATO PONTA: PONTA CURVA; TIPO PONTA: SERRILHADA; COMPRIMENTO TOTAL: CERCA DE 16 CM; COMPONENTE: C/ CREMALHEIRA; MATERIAL: AÇO INOXIDÁVEL; ESTERILIDADE: ESTERILIZÁVEL</t>
  </si>
  <si>
    <t>467839</t>
  </si>
  <si>
    <t>PINÇA KELLY CURVA 16CM PINÇA CIRÚRGICA MODELO 1: KELLY; FORMATO PONTA: PONTA CUR</t>
  </si>
  <si>
    <t>U.E. VIÇOSA/FAZENDA/CECA</t>
  </si>
  <si>
    <t>PORTA-AGULHA INSTRUMENTAL, MODELO: MATHIEU, TIPO PONTA: PONTA RETA, CARACTERÍSTICA PONTA: C, VÍDEA, ADICIONAL 1: COM TRAVA, COMPRIMENTO TOTAL: CERCA DE 14 CM, MATERIAL: AÇO INOXIDÁVEL, ESTERILIDADE: ESTERILIZÁVEL</t>
  </si>
  <si>
    <t>471139</t>
  </si>
  <si>
    <t>PORTA-AGULHA INSTRUMENTAL, MODELO: MATHIEU, TIPO PONTA: PONTA RETA, CARACTERÍSTI</t>
  </si>
  <si>
    <t>HOSPITAL VETERINÁRIO/CECA / U.E. VIÇOSA/FAZENDA/CECA</t>
  </si>
  <si>
    <t>PORTA-AGULHA INSTRUMENTAL, MODELO: MAYO HEGAR, TIPO PONTA: PONTA RETA, CARACTERÍSTICA PONTA: C, VÍDEA, HASTE: HASTE RETA, ADICIONAL 1: COM TRAVA, COMPRIMENTO TOTAL: CERCA DE 14 CM, MATERIAL: AÇO INOXIDÁVEL, ESTERILIDADE: ESTERILIZÁVEL</t>
  </si>
  <si>
    <t>471152</t>
  </si>
  <si>
    <t>PORTA-AGULHA INSTRUMENTAL, MODELO: MAYO HEGAR, TIPO PONTA: PONTA RETA, CARACTERÍ</t>
  </si>
  <si>
    <t>PORTA-AGULHA, TIPO CASTROVIEJO, PONTA RETA, DELICADA, COM VÍDEA, COM TRAVA, COMPRIMENTO CERCA DE 20 CM, CABO REDONDO, MATERIAL AÇO INOXIDÁVEL, AUTOCLAVÁVEL ATÉ 135°C. COM COMPATIBILIDADE PARA SISTEMA DE RASTREABILIDADE. GARANTIA DE 10 ANOS. LOTE, LOGOMARCA DO FABRICANTE E AS INICIAIS DO HOSPITAL, UTILIZANDO MÉTODO A LASER.</t>
  </si>
  <si>
    <t>471070</t>
  </si>
  <si>
    <t>PORTA-AGULHA, TIPO CASTROVIEJO, PONTA RETA, DELICADA, COM VÍDEA, COM TRAVA, COMP</t>
  </si>
  <si>
    <t>PORTA-AGULHA, TIPO MAYO HEGAR, PONTA RETA, COM VÍDEA, COMPRIMENTO CERCA DE 20 CM. MATERIAL AÇO INOXIDÁVEL AISI 420, AUTOCLAVÁVEL ATÉ 135 °C. COM COMPATIBILIDADE PARA SISTEMA DE RASTREABILIDADE. GARANTIA DE 10 ANOS. LOTE, LOGOMARCA DO FABRICANTE E AS INICIAIS DO HOSPITAL, UTILIZANDO MÉTODO A LASER.</t>
  </si>
  <si>
    <t>471155</t>
  </si>
  <si>
    <t>PORTA-AGULHA, TIPO MAYO HEGAR, PONTA RETA, COM VÍDEA, COMPRIMENTO CERCA DE 20 CM</t>
  </si>
  <si>
    <t>PUNCH DERMATOLÓGICO DESCARTÁVEL, LÂMINA CIRCULAR ACOPLADA A HASTE PLÁSTICA. BISTURI CIRCULAR, MATERIAL: LÂMINA DE AÇO INOXIDÁVEL, DIÂMETRO: 3 MM, APLICAÇÃO: DERMATOLÓGICO, HASTE CILÍNDRICA EM PVC RÍGIDO, EMBALAGEM: EMBALAGEM INDIVIDUAL, ESTÉRIL, DESCARTÁVEL. REGISTRO NA ANVISA. VALIDADE MÍNIMA DE 24 MESES, A CONTAR DA DATA DA ENTREGA.</t>
  </si>
  <si>
    <t>431784</t>
  </si>
  <si>
    <t>PUNCH DERMATOLÓGICO DESCARTÁVEL, LÂMINA CIRCULAR ACOPLADA A HASTE PLÁSTICA. BIST</t>
  </si>
  <si>
    <t>REAGENTE PARA DIAGNÓSTICO CLÍNICO, TIPO CONJUNTO COMPLETO PARA AUTOMAÇÃO, TIPO DE ANÁLISE QUANTITATIVO DE AST/TGO, MÉTODO CINÉTICO COLORIMÉTRICO DE PONTO FINAL, APRESENTAÇÃO TESTE.</t>
  </si>
  <si>
    <t>331746</t>
  </si>
  <si>
    <t>REAGENTES, SOLVENTES E MEIOS DE CULTURA</t>
  </si>
  <si>
    <t>REAGENTE PARA DIAGNÓSTICO CLÍNICO, TIPO CONJUNTO COMPLETO PARA AUTOMAÇÃO, TIPO DE ANÁLISE QUANTITATIVO DE CREATININA, MÉTODO COLORIMÉTRICO DE PONTO FINAL, APRESENTAÇÃO TESTE</t>
  </si>
  <si>
    <t>333334</t>
  </si>
  <si>
    <t>REAGENTE PARA DIAGNÓSTICO CLÍNICO, TIPO CONJUNTO COMPLETO PARA AUTOMAÇÃO, TIPO DE ANÁLISE QUANTITATIVO DE FOSFATASE ALCALINA, MÉTODO ENZIMÁTICO COLORIMÉTRICO DE PONTO FINAL, APRESENTAÇÃO TESTE</t>
  </si>
  <si>
    <t>331735</t>
  </si>
  <si>
    <t>REAGENTE PARA DIAGNÓSTICO CLÍNICO, TIPO CONJUNTO COMPLETO PARA AUTOMAÇÃO, TIPO DE ANÁLISE QUANTITATIVO DE GLICOSE, MÉTODO ENZIMÁTICO FOTOMÉTRICO, APRESENTAÇÃO TESTE, IN VITRO, ACONDICIONADOS EM FRASCOS DE 500ML.</t>
  </si>
  <si>
    <t>333480</t>
  </si>
  <si>
    <t>REAGENTE PARA DIAGNÓSTICO CLÍNICO, TIPO CONJUNTO COMPLETO PARA AUTOMAÇÃO, TIPO DE ANÁLISE QUANTITATIVO DE TRIGLICERIDEOS, MÉTODO ENZIMÁTICO COLORIMÉTRICO DE PONTO FINAL, APRESENTAÇÃO TESTE, IN VITRO, ACONDICIONADOS EM FRASCOS DE 100ML.</t>
  </si>
  <si>
    <t>331733</t>
  </si>
  <si>
    <t>REAGENTE PARA DIAGNÓSTICO CLÍNICO., TIPO CONJUNTO COMPLETO PARA AUTOMAÇÃO, TIPO DE ANÁLISE QUANTITATIVO DE UREIA, MÉTODO CINÉTICO UV, APRESENTAÇÃO TESTE, IN VITRO.</t>
  </si>
  <si>
    <t>334466</t>
  </si>
  <si>
    <t>REANIMADOR MANUAL TIPO AMBU - MATERIAL BALÃO: SILICONE; CAPACIDADE BALÃO: CERCA 250 ML. COMPONENTE 1: MÁSCARA PLÁSTICO RÍGIDO C/ COXIM SILICONE. TIPO VÁLVULA: VÁLVULA UNIDIRECIONAL POP OFF CERCA 40 CMH20. TAMANHO: NEONATAL.</t>
  </si>
  <si>
    <t>456414</t>
  </si>
  <si>
    <t>REANIMADOR MANUAL (AMBU) NEONATAL</t>
  </si>
  <si>
    <t xml:space="preserve">Reanimador Manual Tipo Válvula: Válvula Unidirecional Pop Off Cerca 40 Cmh20. Material Balão: Silicone. Capacidade Balão: Cerca 250 ML. Componente 1: Máscara Plástico Rígido C/ Coxim Silicone. Tamanho: Neonatal </t>
  </si>
  <si>
    <t>REANIMADOR MANUAL TIPO AMBU, TAMANHO ADULTO - MATERIAL BALÃO: SILICONE. CAPACIDADE BALÃO: CERCA 1,5 L. COMPONENTE 1: MÁSCARA PLÁSTICO RÍGIDO C/ COXIM SILICONE. TIPO VÁLVULA: VÁLVULA UNIDIRECIONAL POP OFF CERCA 60 CMH20. TAMANHO: ADULTO.</t>
  </si>
  <si>
    <t>456412</t>
  </si>
  <si>
    <t>REANIMADOR MANUAL (AMBU) ADULTO</t>
  </si>
  <si>
    <t xml:space="preserve">Reanimador Manual Tipo Válvula: Válvula Unidirecional Pop Off Cerca 60 Cmh2o. Material Balão: Silicone. Capacidade Balão: Cerca 1,5 L. Componente 1: Máscara Plástico Rígido C/ Coxim Silicone. Tamanho: Adulto </t>
  </si>
  <si>
    <t>FACULDADE DE MEDICINA / FACULDADE DE ODONTOLOGIA</t>
  </si>
  <si>
    <t>REANIMADOR MANUAL TIPO AMBU. MATERIAL BALÃO: SILICONE. CAPACIDADE BALÃO: CERCA 500 ML. COMPONENTE 1: MÁSCARA PLÁSTICO RÍGIDO C/ COXIM SILICONE. TIPO VÁLVULA: VÁLVULA UNIDIRECIONAL POP OFF CERCA 40 CMH20 .TAMANHO: INFANTIL.</t>
  </si>
  <si>
    <t>456413</t>
  </si>
  <si>
    <t>Reanimador Manual de Silicone (AMBU) Pediátrico</t>
  </si>
  <si>
    <t>FACULDADE DE ODONTOLOGIA / MEDICINA/ARAPIRACA</t>
  </si>
  <si>
    <t>RESINA ACRÍLICA AUTOPOLIMERIZÁVEL, ASPECTO FÍSICO LÍQUIDO. FRASCO COM 500ML</t>
  </si>
  <si>
    <t>390456</t>
  </si>
  <si>
    <t>SCALP (BUTTERFLY) CALIBROSO (PELO MENOS CALIBRE 19): "DISPOSITIVO PARA INFUSÃO INTRA VENOSA. CATETER PERIFÉRICO, APLICAÇÃO: VENOSO, MODELO: TIPO ESCALPE, MATERIAL AGULHA: AGULHA AÇO INOX, DIAMETRO: 25 GAU, COMPONENTE ADICIONAL: C, ASA DE FIXAÇÃO, TUBO EXTENSOR, CONECTOR: CONECTOR PADRÃO C, TAMPA, COMPONENTE 1: C, ADAPTADOR COLETA À VÁCUO, COMPONENTE 2: C, SISTEMA SEGURANÇA SEGUNDO NR,32, TIPO USO: ESTÉRIL, DESCARTÁVEL, EMBALAGEM INDIVIDUAL"</t>
  </si>
  <si>
    <t>SCALP (BUTTERFLY) CALIBROSO (PELO MENOS CALIBRE 19): "DISPOSITIVO PARA INFUSÃO I</t>
  </si>
  <si>
    <t>SENSOR DE FREQUÊNCIA CARDÍACA        -
SENSOR DE FREQUÊNCIA CARDÍACA - COMPATIBILIDADE DISPOSITIVOS MÓVEIS IOS: IPHONE 5 E POSTERIOR, COM IOS 11 OU POSTERIOR; DISPOSITIVOS MÓVEIS ANDROID COM BLUETOOTH 4.0 E ANDROID 5.0 OU POSTERIOR; PESO: CONECTOR 21 G, CINTA 39 G; RESISTENTE A ÁGUA (30M); CONECTIVIDADE: ANT+, BLUETOOTH SMART, 5 KHZ; DURAÇÃO DA BATERIA: 400 HORAS COM BLE E TRANSMISSÃO ATIVA DE 5 KHZ; TAMANHO DO CONECTOR: 34 X 65 X 10 MM; MATERIAIS: CONECTOR: ABS, ABS + GF, PC, AÇO INOXIDÁVEL E CINTA: 38% POLIAMIDA, 29% POLIURETANO, 20% ELASTANO, 13% POLIÉSTER, IMPRESSÕES DE SILICONE. TAMANHOS: PP-P: 51-66 CM E M-GGG: 65-93 CM</t>
  </si>
  <si>
    <t>446839</t>
  </si>
  <si>
    <t>SENSOR DE FREQUÊNCIA CARDÍACA        -
SENSOR DE FREQUÊNCIA CARDÍACA - COMPATIBI</t>
  </si>
  <si>
    <t xml:space="preserve">SERINGA - MATERIAL: POLIPROPILENO, CAPACIDADE: 60 ML, TIPO BICO: BICO TIPO CATETER, TIPO VEDAÇÃO: ÊMBOLO DE BORRACHA, ADICIONAL: GRADUADA, NUMERADA, ESTERILIDADE: ESTÉRIL, DESCARTÁVEL, APRESENTAÇÃO: EMBALAGEM INDIVIDUAL. </t>
  </si>
  <si>
    <t>SERINGA - MATERIAL: POLIPROPILENO, CAPACIDADE: 60 ML, TIPO BICO: BICO TIPO CATET</t>
  </si>
  <si>
    <t>SERINGA - MATERIAL: POLIPROPILENO, CAPACIDADE: 60 ML, TIPO BICO: BICO TIPO CATETER, TIPO VEDAÇÃO: ÊMBOLO DE BORRACHA, ADICIONAL: GRADUADA, NUMERADA, ESTERILIDADE: ESTÉRIL, DESCARTÁVEL, APRESENTAÇÃO: EMBALAGEM INDIVIDUAL. CAIXA COM 50 UNIDADES</t>
  </si>
  <si>
    <t>caixas</t>
  </si>
  <si>
    <t>HOSPITAL VETERINÁRIO/CECA / MEDICINA/ARAPIRACA / ENFERMAGEM/ARAPIRACA / MEDICINA/ARAPIRACA / MHN/PROEX / ESCOLA DE ENFERMAGEM</t>
  </si>
  <si>
    <t>SERINGA 20ml MATERIAL: POLIPROPILENO , TIPO VEDAÇÃO: ÊM BOLO DE BORRACHA , CAPACIDADE: 20 ML, TIPO BICO: BICO CENTRAL LUER LOCK OU SLIP , ADICIONAL: GRADUADA, NUMERADA , APRESENTAÇÃO: EMBALAGEM INDIVIDUAL , ESTERILIDADE: ESTÉRIL, DESCARTÁVEL</t>
  </si>
  <si>
    <t>439627</t>
  </si>
  <si>
    <t>SERINGA 20ml MATERIAL: POLIPROPILENO , TIPO VEDAÇÃO: ÊM BOLO DE BORRACHA , CAPAC</t>
  </si>
  <si>
    <t>SERINGA DE VIDRO BICO LUER LOCK ARTGLASS 10,00ML</t>
  </si>
  <si>
    <t>422327</t>
  </si>
  <si>
    <t>Seringa de Vidro 10ml Bico Metal Luer Lock</t>
  </si>
  <si>
    <t>SERINGA LABORATÓRIO, TIPO:TIPO PISTOLA, MATERIAL: CORPO EM VIDRO, CAPACIDADE:10 ML, GRADUAÇÃO:GRADUADA, OUTROS COMPONENTES: CONECTOR LUER LOCK, ESTERILIDADE: AUTOCLAVÁVEL</t>
  </si>
  <si>
    <t>SERINGA DE VIDRO BICO LUER LOCK ARTGLASS 20,00ML</t>
  </si>
  <si>
    <t>439721</t>
  </si>
  <si>
    <t>Seringa de Vidro 20ml Bico Metal Luer Lock</t>
  </si>
  <si>
    <t>SERINGA, MATERIAL:VIDRO, CAPACIDADE:20 ML, TIPO BICO:BICO CENTRAL LUER LOCK, ADICIONAL:GRADUADA, NUMERADA, ESTERILIDADE:ESTERILIZÁVEL</t>
  </si>
  <si>
    <t>SERINGA DESCARTÁVEL (50ML). SERINGA, MATERIAL POLIPROPILENO, CAPACIDADE 50 ML, TIPO BICO BICO CENTRAL LUER LOCK OU SLIP, COMPATIBILIDADE COMPATÍVEL COM BOMBA INFUSORA, ESTERILIDADE ESTÉRIL, DESCARTÁVEL, APRESENTAÇÃO EMBALAGEM INDIVIDUAL .</t>
  </si>
  <si>
    <t>439646</t>
  </si>
  <si>
    <t>SERINGA DESCARTÁVEL (50ML). SERINGA, MATERIAL POLIPROPILENO, CAPACIDADE 50 ML, T</t>
  </si>
  <si>
    <t>MEDICINA/ARAPIRACA / MHN/PROEX / ENFERMAGEM/ARAPIRACA / MEDICINA/ARAPIRACA / BIOTÉRIO/PROPEP</t>
  </si>
  <si>
    <t>SERINGA DESCARTÁVEL 5ML COM AGULHA - SERINGA, MATERIAL POLIPROPILENO TRANSPARENTE (PLÁSTICO), CAPACIDADE 5 ML, CARACTERÍSTICAS ADICIONAIS C/AGULHA 25X7, ÊMBOLO C/ PONTA DE BORRACHA SILICONIZADA, GRADUAÇÃO GRADUAÇÃO FIRME E PERFEITAMENTE LEGÍVEL, TIPO USO DESCARTÁVEL, ESTÉRIL.</t>
  </si>
  <si>
    <t>417794</t>
  </si>
  <si>
    <t>SERINGA DESCARTÁVEL 5ML COM AGULHA - SERINGA, MATERIAL POLIPROPILENO TRANSPARENT</t>
  </si>
  <si>
    <t>MHN/PROEX / ENFERMAGEM/ARAPIRACA / HOSPITAL VETERINÁRIO/CECA / BIOTÉRIO/PROPEP / MEDICINA/ARAPIRACA / FACULDADE DE ODONTOLOGIA</t>
  </si>
  <si>
    <t>SERINGA, MATERIAL POLIPROPILENO TRANSPARENTE, CAPACIDADE 1 ML (ESCALA EM UI), TIPO BICO BICO CENTRAL SIMPLES OU LUER LOCK, CARACTERÍSTICAS ADICIONAIS ÊMBOLO C/ROLHA BORRACHA, GRADUAÇÃO IMPRESSÃO LEGÍVEL E PERMANENTE, TIPO USO GRADUAÇÃO MÁXIMA 0,2 EM 0,2 ML, NUMERADA, COMPONENTE C/ AGULHA 13 X 0,45 MM, BISEL TRIFACETADO, TIPO TAMPA PROTETOR PLÁSTICO, ESTERILIDADE DESCARTÁVEL, ESTÉRIL.</t>
  </si>
  <si>
    <t>406824</t>
  </si>
  <si>
    <t>SERINGA, MATERIAL POLIPROPILENO TRANSPARENTE, CAPACIDADE 1 ML (ESCALA EM UI), TI</t>
  </si>
  <si>
    <t>HOSPITAL VETERINÁRIO/CECA 
MEDICINA/ARAPIRACA / ENFERMAGEM/ARAPIRACA / MHN/PROEX</t>
  </si>
  <si>
    <t>SERINGA, MATERIAL: POLIPROPILENO, CAPACIDADE: 10 ML, TIPO BICO: BICO CENTRAL LUER LOCK OU SLIP, TIPO VEDAÇÃO: ÊMBOLO DE BORRACHA, ADICIONAL: GRADUADA, NUMERADA, TIPO AGULHA: C, AGULHA 20 G X 1, ESTERILIDADE: ESTÉRIL, DESCARTÁVEL, APRESENTAÇÃO: EMBALAGEM INDIVIDUAL CAIXA COM 100 UNIDADES</t>
  </si>
  <si>
    <t>439709</t>
  </si>
  <si>
    <t>SERINGA, MATERIAL: POLIPROPILENO, CAPACIDADE: 10 ML, TIPO BICO: BICO CENTRAL LUE</t>
  </si>
  <si>
    <t>SERINGA, MATERIAL: POLIPROPILENO, CAPACIDADE: 10 ML, TIPO BICO: BICO CENTRAL LUER LOCK OU SLIP, TIPO VEDAÇÃO: ÊMBOLO DE BORRACHA, ADICIONAL: GRADUADA, NUMERADA, TIPO AGULHA: C, AGULHA 20 G X 1, ESTERILIDADE: ESTÉRIL, DESCARTÁVEL, APRESENTAÇÃO: EMBALAGEM INDIVIDUA CAIXA COM 100 UNIDADES</t>
  </si>
  <si>
    <t>SERINGA, MATERIAL: POLIPROPILENO, CAPACIDADE: 5 ML, TIPO BICO: BICO CENTRAL LUER LOCK OU SLIP, TIPO VEDAÇÃO: ÊMBOLO DE BORRACHA, ADICIONAL: GRADUADA, NUMERADA, COMPONENTE ADICIONAL: C, SISTEMA SEGURANÇA SEGUNDO NR,32, ESTERILIDADE: ESTÉRIL, DESCARTÁVEL, APRESENTAÇÃO: EMBALAGEM INDIVIDUAL.</t>
  </si>
  <si>
    <t>439639</t>
  </si>
  <si>
    <t>SERINGA, MATERIAL: POLIPROPILENO, CAPACIDADE: 5 ML, TIPO BICO: BICO CENTRAL LUER</t>
  </si>
  <si>
    <t>SONDA NASOGÁSTRICA, MATERIAL PVC FLEXÍVEL, TIPO LEVINE LONGA, QUANTIDADE VIAS C/ORIFÍCIO NA EXTREMIDADE DISTAL, TAMANHO Nº 18, CARACTERÍSTICAS ADICIONAIS ATÓXICA,ATRAUMÁTICA,ESTÉRIL E DESCARTÁVEL, COMPONENTE SILICONIZADA, EMBALAGEM EMBALAGEM INDIVIDUAL (MS)</t>
  </si>
  <si>
    <t>438987</t>
  </si>
  <si>
    <t>SONDA NASOGÁSTRICA, MATERIAL PVC FLEXÍVEL, TIPO LEVINE LONGA, QUANTIDADE VIAS C/</t>
  </si>
  <si>
    <t>SONDA NASOGÁSTRICA, MATERIAL PVC FLEXÍVEL, TIPO LEVINE LONGA, TAMANHO Nº 16: SONDA TRATO DIGESTIVO, APLICAÇÃO ORO OU NASOGÁSTRICA, MODELO LEVINE, MATERIAL PVC, CALIBRE Nº 16, TAMANHO LONGA, COMPRIMENTO CERCA 120, CONECTOR CONECTOR PADRÃO C/ TAMPA, COMPONENTES PONTA DISTAL FECHADA, C/ ORIFÍCIOS LATERAIS, ESTERILIDADE ESTÉRIL, DESCARTÁVEL, EMBALAGEM EMBALAGEM INDIVIDUAL.</t>
  </si>
  <si>
    <t>435909</t>
  </si>
  <si>
    <t>SONDA NASOGÁSTRICA, MATERIAL PVC FLEXÍVEL, TIPO LEVINE LONGA, TAMANHO Nº 16: SON</t>
  </si>
  <si>
    <t>SONDA TIPO FOLEY TAMANHO 14 - SONDA, MATERIAL LÁTEX SILICONIZADO, TIPO FOLEY, TAMANHO Nº 14, QUANTIDADE VIAS 2, CARACTERÍSTICAS ADICIONAIS COM BALÃO DE 30 ML, APLICAÇÃO SUPERFÍCIE LISA,ORIFÍCIOS LATERAIS LARGOS/ARRED., TIPO USO VÁLVULA BORRACHA P/TODAS OS TAMANHOS SERINGA, ESTERILIDADE FUNIL DRENAGEM C/CONEXÃO PADRÃO A COLETORES, COMPONENTES CAPACIDADE BALÃO E CALIBRE MARCADOS NA VÁLVULA, MODELO EMBALAGEM INTERNA C/PICOTE NAS PONTAS, FORMATO DESCARTÁVEL, ESTÉRIL, APIROGÊNICA, EMB. INDIVIDUAL</t>
  </si>
  <si>
    <t>436002</t>
  </si>
  <si>
    <t>SONDA TIPO FOLEY TAMANHO 14 - SONDA, MATERIAL LÁTEX SILICONIZADO, TIPO FOLEY, TA</t>
  </si>
  <si>
    <t xml:space="preserve">SONDA TIPO FOLEY, 8 FR - SONDA TRATO URINÁRIO, MODELO: FOLEY, MATERIAL: BORRACHA, CALIBRE: 8 FRENCH, VIAS: 2 VIAS, CONECTOR: CONECTORES PADRÃO, VOLUME: C, BALÃO CERCA 5 ML, TIPO PONTA: PONTA DISTAL CILÍNDRICA FECHADA, COMPONENTES: C, ORIFÍCIOS LATERAIS, ESTERILIDADE: ESTÉRIL, DESCARTÁVEL, EMBALAGEM: EMBALAGEM INDIVIDUAL
</t>
  </si>
  <si>
    <t>436040</t>
  </si>
  <si>
    <t>SONDA TIPO FOLEY, 8 FR - SONDA TRATO URINÁRIO, MODELO: FOLEY, MATERIAL: BORRACHA</t>
  </si>
  <si>
    <t>SONDA URETRAL NELATON Nº 12: SONDA URETRAL, MATERIAL PVC ATÓXICO SILICONIZADO, COMPRIMENTO 40, TAMANHO Nº 12, CARACTERÍSTICAS ADICIONAIS EMBALAGEM INDIVIDUAL, 01 VIA, ESTÉRIL, DESCARTÁVEL, TIPO SEM BALÃO (TIPO NELATON), TIPO TUBO TUBO TRANSLÚCIDO E MALEÁVEL</t>
  </si>
  <si>
    <t>233905</t>
  </si>
  <si>
    <t>SONDA URETRAL NELATON Nª 12: SONDA URETRAL, MATERIAL PVC ATÓXICO SILICONIZADO, C</t>
  </si>
  <si>
    <t>SONDA URETRAL NELATON Nª 12: SONDA URETRAL, MATERIAL PVC ATÓXICO SILICONIZADO, COMPRIMENTO 40, TAMANHO Nº 12, CARACTERÍSTICAS ADICIONAIS EMBALAGEM INDIVIDUAL, 01 VIA, ESTÉRIL, DESCARTÁVEL, TIPO SEM BALÃO (TIPO NELATON), TIPO TUBO TUBO TRANSLÚCIDO E MALEÁVEL</t>
  </si>
  <si>
    <t xml:space="preserve">SONDA URETRAL Nº 16 - SONDA URETRAL, MATERIAL NELATON ATÓXICO, TAMANHO Nº 16, CARACTERÍSTICAS ADICIONAIS COM ORIFÍCIO ÚNICO DISTAL, TIPO SILICONIZADA, ESTERILIDADE DESCARTÁVEL,ESTÉRIL,APIROGÊNICA.
</t>
  </si>
  <si>
    <t>435991</t>
  </si>
  <si>
    <t>SONDA URETRAL Nº 16 - SONDA URETRAL, MATERIAL NELATON ATÓXICO, TAMANHO Nº 16, CA</t>
  </si>
  <si>
    <t xml:space="preserve">SONDA URETRAL Nº 4 - SONDA URETRAL, PVC ATÓXICO SILICONIZADO, Nº 4, MALEÁVEL,TRANSPARENTE,ATRAUMÁTICA, DESCARTÁVEL, ESTÉRIL, EMBALAGEM INDIVIDUAL
</t>
  </si>
  <si>
    <t>452538</t>
  </si>
  <si>
    <t>SONDA URETRAL Nº 4 - SONDA URETRAL, PVC ATÓXICO SILICONIZADO, Nº 4, MALEÁVEL,TRA</t>
  </si>
  <si>
    <t>SONDA URETRAL, MATERIAL SILICONE, TAMANHO Nº 16, CARACTERÍSTICAS ADICIONAIS TIPO FOLEY: SONDA URETRAL, MATERIAL SILICONE, TAMANHO Nº 16, CARACTERÍSTICAS ADICIONAIS TIPO FOLEY, TIPO BALÃO DE 30CC, QUANTIDADE VIAS 2 VIAS, ESTERILIDADE DESCARTÁVEL,ESTÉRIL, APIROGÊNICA, TIPO EMBALAGEM EMBALAGEM INDIVIDUAL</t>
  </si>
  <si>
    <t>378938</t>
  </si>
  <si>
    <t>SONDA URETRAL, MATERIAL SILICONE, TAMANHO Nº 16, CARACTERÍSTICAS ADICIONAIS TIPO</t>
  </si>
  <si>
    <t>SUPORTE MÓVEL PARA SORO E BOMBA DE INFUSÃO BASE AÇO INOXIDÁVEL HASTE EM INOX COM 4 GANCHOS EM CRUZ, ALTURA REGULÁVEL E 5 PÉS</t>
  </si>
  <si>
    <t>434686</t>
  </si>
  <si>
    <t>EQUIPAMENTOS</t>
  </si>
  <si>
    <t>SUPORTE MÓVEL PARA SORO E BOMBA DE INFUSÃO BASE AÇO INOXIDÁVEL HASTE EM INOX COM</t>
  </si>
  <si>
    <t xml:space="preserve">SWAB BUCAL - SWAB, MATERIAL HASTE EM MADEIRA, TIPO PONTA PONTA EM ALGODÃO HIDRÓFILO, APRESENTAÇÃO* EMBALAGEM INDIVIDUAL, ESTERILIDADE ESTÉRIL, TIPO DE USO DESCARTÁVEL
</t>
  </si>
  <si>
    <t>396141</t>
  </si>
  <si>
    <t>SWAB BUCAL - SWAB, MATERIAL HASTE EM MADEIRA, TIPO PONTA PONTA EM ALGODÃO HIDRÓF</t>
  </si>
  <si>
    <t>TALA PARA IMOBILIZAÇÃO ARAMADA 43 X 8 CM - TALA PARA IMOBILIZAÇÃO ARAMADA 43 X 8 CM: IMOBILIZADOR (TALA), MATERIAL: ALUMÍNIO REVESTIDO C, ESPUMA, TIPO: ARAMADO, TAMANHO: CERCA DE 43 X 8 CM</t>
  </si>
  <si>
    <t>452237</t>
  </si>
  <si>
    <t>TALA PARA IMOBILIZAÇÃO ARAMADA 43 X 8 CM	- TALA PARA IMOBILIZAÇÃO ARAMADA 43 X 8</t>
  </si>
  <si>
    <t>TALA PARA IMOBILIZAÇÃO ARAMADA 43 X 8 CM	- TALA PARA IMOBILIZAÇÃO ARAMADA 43 X 8 CM: IMOBILIZADOR (TALA), MATERIAL: ALUMÍNIO REVESTIDO C, ESPUMA, TIPO: ARAMADO, TAMANHO: CERCA DE 43 X 8 CM</t>
  </si>
  <si>
    <t>TALA PARA IMOBILIZAÇÃO ARAMADA 63 X 9CM - TALA PARA IMOBILIZAÇÃO ARAMADA 63 X 9CM: IMOBILIZADOR (TALA), MATERIAL: ALUMÍNIO REVESTIDO C, ESPUMA, TIPO: ARAMADO, TAMANHO: CERCA DE 63 X 9 CM</t>
  </si>
  <si>
    <t>452246</t>
  </si>
  <si>
    <t>TALA PARA IMOBILIZAÇÃO ARAMADA 63 X 9CM        - TALA PARA IMOBILIZAÇÃO ARAMADA 63 X 9C</t>
  </si>
  <si>
    <t>TALA PARA IMOBILIZAÇÃO ARAMADA 63 X 9CM	- TALA PARA IMOBILIZAÇÃO ARAMADA 63 X 9CM: IMOBILIZADOR (TALA), MATERIAL: ALUMÍNIO REVESTIDO C, ESPUMA, TIPO: ARAMADO, TAMANHO: CERCA DE 63 X 9 CM</t>
  </si>
  <si>
    <t>TALA PARA IMOBILIZAÇÃO ARAMADA 86 X 10 CM - TALA PARA IMOBILIZAÇÃO ARAMADA 86 X 10 CM: IMOBILIZADOR (TALA), MATERIAL: ALUMÍNIO REVESTIDO C, ESPUMA, TIPO: ARAMADO, TAMANHO: CERCA DE 86 X 10 CM</t>
  </si>
  <si>
    <t>452247</t>
  </si>
  <si>
    <t xml:space="preserve">TALA PARA IMOBILIZAÇÃO ARAMADA 86 X 10 CM - TALA PARA IMOBILIZAÇÃO ARAMADA 86 X </t>
  </si>
  <si>
    <t>TAMBOR DE ESTERILIZACAO  10 X 10CM - TAMBOR DE ESTERILIZACÃO MATERIAL: AÇO INOXIDÁVEL DIMENSÕES: 10 X 10CM"</t>
  </si>
  <si>
    <t>356006</t>
  </si>
  <si>
    <t>TAMBOR DE ESTERILIZACAO  10 X 10CM - TAMBOR DE ESTERILIZACÃO MATERIAL: AÇO INOXI</t>
  </si>
  <si>
    <t>TESOURA CIRÚRGICA RETA PONTA ROMBA/ROMBA DE 15 CM.  MATERIAL AÇO INOXIDÁVEL</t>
  </si>
  <si>
    <t>TESOURA CIRÚRGICA RETA PONTA ROMBA/ROMBA DE 15 CM.  MATERIAL AÇO INOXIDÁVEL, COM</t>
  </si>
  <si>
    <t>TESOURA CIRÚRGICA RETA PONTA ROMBA/ROMBA DE 15 CM.  MATERIAL AÇO INOXIDÁVEL, COMPRIMENTO 15 CM, TIPO PONTA RETA FINA- ROMBA, ESTERILIDADE AUTOCLAVÁVEL.</t>
  </si>
  <si>
    <t>TESOURA CIRÚRGICA, TIPO MAYO HEGAR, PONTA RETA ROMBA/ ROMBA, COMPRIMENTO CERCA DE 14 CM. MATERIAL AÇO INOXIDÁVEL AISI 420, AUTOCLAVÁVEL ATÉ 135 °C. COM COMPATIBILIDADE PARA SISTEMA DE RASTREABILIDADE. GARANTIA DE 10 ANOS. LOTE, LOGOMARCA DO FABRICANTE E AS INICIAIS DO HOSPITAL, UTILIZANDO MÉTODO A LASER.</t>
  </si>
  <si>
    <t>471145</t>
  </si>
  <si>
    <t>TESOURA CIRÚRGICA, TIPO MAYO HEGAR, PONTA RETA ROMBA/ ROMBA, COMPRIMENTO CERCA D</t>
  </si>
  <si>
    <t>TESOURA CIRÚRGICA, TIPO MAYO, PONTA RETA ROMBA/ ROMBA, COMPRIMENTO CERCA DE 18 CM. MATERIAL AÇO INOXIDÁVEL AISI 420, AUTOCLAVÁVEL ATÉ 135 °C. COM COMPATIBILIDADE PARA SISTEMA DE RASTREABILIDADE. GARANTIA DE 10 ANOS. LOTE, LOGOMARCA DO FABRICANTE E AS INICIAIS DO HOSPITAL, UTILIZANDO MÉTODO A LASER.</t>
  </si>
  <si>
    <t>TESOURA CIRÚRGICA, TIPO MAYO HEGAR, PONTA RETA ROMBA/ ROMBA, COMPRIMENTO CERCA DE 18 CM. MATERIAL AÇO INOXIDÁVEL AISI 420, AUTOCLAVÁVEL ATÉ 135 °C. COM COMPATIBILIDADE PARA SISTEMA DE RASTREABILIDADE. GARANTIA DE 10 ANOS. LOTE, LOGOMARCA DO FABRICANTE E AS INICIAIS DO HOSPITAL, UTILIZANDO MÉTODO A LASER.</t>
  </si>
  <si>
    <t>TESOURA CIRÚRGICA, TIPO METZENBAUM, PONTA CURVA, COMPRIMENTO CERCA DE 14 CM. MATERIAL AÇO INOXIDÁVEL AISI 420, AUTOCLAVÁVEL ATÉ 135 °C. COM COMPATIBILIDADE PARA SISTEMA DE RASTREABILIDADE. GARANTIA DE 10 ANOS. LOTE, LOGOMARCA DO FABRICANTE E AS INICIAIS DO HOSPITAL, UTILIZANDO MÉTODO A LASER.</t>
  </si>
  <si>
    <t>471527</t>
  </si>
  <si>
    <t>TESOURA CIRÚRGICA, TIPO METZENBAUM, PONTA CURVA, COMPRIMENTO CERCA DE 14 CM. MAT</t>
  </si>
  <si>
    <t>TESOURA CIRÚRGICA, TIPO METZENBAUM, PONTA CURVA, COMPRIMENTO CERCA DE 18 CM. MATERIAL AÇO INOXIDÁVEL AISI 420, AUTOCLAVÁVEL ATÉ 135 °C. COM COMPATIBILIDADE PARA SISTEMA DE RASTREABILIDADE. GARANTIA DE 10 ANOS. LOTE, LOGOMARCA DO FABRICANTE E AS INICIAIS DO HOSPITAL, UTILIZANDO MÉTODO A LASER.</t>
  </si>
  <si>
    <t>471529</t>
  </si>
  <si>
    <t>TESOURA CIRÚRGICA, TIPO METZENBAUM, PONTA CURVA, COMPRIMENTO CERCA DE 18 CM. MAT</t>
  </si>
  <si>
    <t>TESOURA CIRÚRGICA, TIPO METZENBAUM, PONTA RETA, COMPRIMENTO CERCA DE 12 CM. MATERIAL AÇO INOXIDÁVEL AISI 420, AUTOCLAVÁVEL ATÉ 135 °C. COM COMPATIBILIDADE PARA SISTEMA DE RASTREABILIDADE. GARANTIA DE 10 ANOS. LOTE, LOGOMARCA DO FABRICANTE E AS INICIAIS DO HOSPITAL, UTILIZANDO MÉTODO A LASER.</t>
  </si>
  <si>
    <t>471509</t>
  </si>
  <si>
    <t>ACESSÓRIOS</t>
  </si>
  <si>
    <t>TESOURA CIRÚRGICA, TIPO METZENBAUM, PONTA RETA, COMPRIMENTO CERCA DE 12 CM. MATE</t>
  </si>
  <si>
    <t>TESOURA CIRÚRGICA, TIPO METZENBAUM, PONTA RETA, COMPRIMENTO CERCA DE 14 CM. MATERIAL AÇO INOXIDÁVEL AISI 420, AUTOCLAVÁVEL ATÉ 135 °C. COM COMPATIBILIDADE PARA SISTEMA DE RASTREABILIDADE. GARANTIA DE 10 ANOS. LOTE, LOGOMARCA DO FABRICANTE E AS INICIAIS DO HOSPITAL, UTILIZANDO MÉTODO A LASER.</t>
  </si>
  <si>
    <t>471510</t>
  </si>
  <si>
    <t>TESOURA CIRÚRGICA, TIPO METZENBAUM, PONTA RETA, COMPRIMENTO CERCA DE 14 CM. MATE</t>
  </si>
  <si>
    <t>TESOURA CIRÚRGICA, TIPO METZENBAUM, PONTA RETA, COMPRIMENTO CERCA DE 18 CM. MATERIAL AÇO INOXIDÁVEL AISI 420, AUTOCLAVÁVEL ATÉ 135 °C. COM COMPATIBILIDADE PARA SISTEMA DE RASTREABILIDADE. GARANTIA DE 10 ANOS. LOTE, LOGOMARCA DO FABRICANTE E AS INICIAIS DO HOSPITAL, UTILIZANDO MÉTODO A LASER.</t>
  </si>
  <si>
    <t>471512</t>
  </si>
  <si>
    <t>TESOURA CIRÚRGICA, TIPO METZENBAUM, PONTA RETA, COMPRIMENTO CERCA DE 18 CM. MATE</t>
  </si>
  <si>
    <t>CENTRO DE TECNOLOGIA / MHN/PROEX</t>
  </si>
  <si>
    <t>TESOURA GOLDMAN FOX CURVA DE 13 CM (TESOURA, MATERIAL: AÇO INOXIDÁVEL, COMPRIMENTO: 13 CM, TIPO PONTA: CURVA, TIPO: GOLDMAN FOX)</t>
  </si>
  <si>
    <t>380613</t>
  </si>
  <si>
    <t>TESOURA GOLDMAN FOX CURVA DE 13 CM (TESOURA, MATERIAL: AÇO INOXIDÁVEL, COMPRIMEN</t>
  </si>
  <si>
    <t>HOSPITAL VETERINÁRIO/CECA / MHN/PROEX  /  CENTRO DE TECNOLOGIA</t>
  </si>
  <si>
    <t>TESOURA INSTRUMENTAL, MATERIAL: AÇO INOXIDÁVEL, HASTE: HASTE RETA, MODELO 1: ÍRIS, CARACTERÍSTICA PONTA: FINA C/ VÍDEA, COMPRIMENTO TOTAL: CERCA DE 10 CM, TIPO PONTA: PONTA CURVA, ESTERILIDADE: ESTERILIZÁVEL</t>
  </si>
  <si>
    <t>TESOURA ÍRIS 12CM - TESOURA INSTRUMENTAL; MODELO 1: ÍRIS; TIPO PONTA: PONTA RETA; CARACTERÍSTICA PONTA: FINA; HASTE: HASTE RETA; COMPRIMENTO TOTAL: CERCA DE 12 CM; MATERIAL: AÇO INOXIDÁVEL; ESTERILIDADE: ESTERILIZÁVEL</t>
  </si>
  <si>
    <t>471566</t>
  </si>
  <si>
    <t>TESOURA ÍRIS 12CM - TESOURA INSTRUMENTAL; MODELO 1: ÍRIS; TIPO PONTA: PONTA RETA</t>
  </si>
  <si>
    <t>HOSPITAL VETERINÁRIO/CECA  /  CENTRO DE TECNOLOGIA</t>
  </si>
  <si>
    <t>TESOURA MAYO STILLE \, MATERIAL:AÇO INOXIDÁVEL\, COMPRIMENTO:15CM\, TIPO PONTA:CURVA\, TIPO:TIPO MAYO(TESOURA TIPO MAYO STILLE, MATERIAL AÇO INOXIDÁVEL, COMPRIMENTO 15, PONTA CURVA)</t>
  </si>
  <si>
    <t>329366</t>
  </si>
  <si>
    <t>TESOURA MAYO STILLE \, MATERIAL:AÇO INOXIDÁVEL\, COMPRIMENTO:15CM\, TIPO PONTA:C</t>
  </si>
  <si>
    <t>TESOURA TIPO MAYO STILLE - MATERIAL AÇO INOXIDÁVEL, COMPRIMENTO 17, CURVA, ROMBA-ROMBA (TESOURA, MATERIAL AÇO INOXIDÁVEL, COMPRIMENTO 17, CURVA ROMBA, MAYO STELLITE.</t>
  </si>
  <si>
    <t>333432</t>
  </si>
  <si>
    <t>TESOURA TIPO MAYO STILLE - MATERIAL AÇO INOXIDÁVEL, COMPRIMENTO 17, CURVA, ROMBA</t>
  </si>
  <si>
    <t>TESOURA TIPO MAYO STILLE - TESOURA MAYO RETA ROMBA/ROMBA 17CM</t>
  </si>
  <si>
    <t>325142</t>
  </si>
  <si>
    <t>CENTRO DE TECNOLOGIA  /  BIOLOGIA/PENEDO</t>
  </si>
  <si>
    <t>TESOURA, MATERIAL AÇO INOXIDÁVEL, COMPRIMENTO 13 CM, TIPO PONTA RETA DELICADA, TIPO GOLDMAN FOX</t>
  </si>
  <si>
    <t>350294</t>
  </si>
  <si>
    <t>TESOURA, MATERIAL AÇO INOXIDÁVEL, COMPRIMENTO 13 CM, TIPO PONTA RETA DELICADA, T</t>
  </si>
  <si>
    <t>TIRA ABRASIVA - USO ODONTOLÓGICO
MATERIAL: AÇO INOXIDÁVEL + ÓXIDO DE ALUMÍNIO
COMPRIMENTO: CERCA DE 150 MM
TIPO CENTRO: CENTRO NEUTRO
LARGURA: 2 MM
APRESENTAÇÃO: ENVELOPE C/ 12 UNIDADES
TIPO USO: ESTÉRIL, DESCARTÁVEL</t>
  </si>
  <si>
    <t>406282</t>
  </si>
  <si>
    <t>TIRA ABRASIVA - USO ODONTOLÓGICO
MATERIAL: AÇO INOXIDÁVEL + ÓXIDO DE ALUMÍNIO
CO</t>
  </si>
  <si>
    <t>UMIDIFICADOR; SAÍDA: P/ OXIGÊNIO; TIPO FRASCO: FRASCO PLÁSTICO GRADUADO, C/ TAMPA; VOLUME: CERCA DE 250 ML; ESTERILIDADE*: ESTERILIZÁVEL</t>
  </si>
  <si>
    <t>435410</t>
  </si>
  <si>
    <t>UMIDIFICADOR; SAÍDA: P/ OXIGÊNIO; TIPO FRASCO: FRASCO PLÁSTICO GRADUADO, C/ TAMP</t>
  </si>
  <si>
    <t>frascos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</si>
</sst>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R$ -416]#,##0.00"/>
  </numFmts>
  <fonts count="22">
    <font>
      <sz val="10.0"/>
      <color rgb="FF000000"/>
      <name val="Arial"/>
      <scheme val="minor"/>
    </font>
    <font>
      <sz val="6.0"/>
      <color theme="1"/>
      <name val="Arial"/>
    </font>
    <font>
      <color theme="1"/>
      <name val="Arial"/>
    </font>
    <font>
      <b/>
      <color theme="1"/>
      <name val="Arial"/>
    </font>
    <font>
      <b/>
      <color theme="1"/>
      <name val="Arial"/>
      <scheme val="minor"/>
    </font>
    <font>
      <color rgb="FF000000"/>
      <name val="Arial"/>
    </font>
    <font>
      <b/>
      <sz val="8.0"/>
      <color rgb="FF333333"/>
      <name val="Verdana"/>
    </font>
    <font>
      <color theme="1"/>
      <name val="Arial"/>
      <scheme val="minor"/>
    </font>
    <font>
      <sz val="11.0"/>
      <color theme="1"/>
      <name val="Arial"/>
      <scheme val="minor"/>
    </font>
    <font>
      <color rgb="FFFF0000"/>
      <name val="Arial"/>
    </font>
    <font>
      <b/>
      <sz val="8.0"/>
      <color rgb="FF003395"/>
      <name val="Verdana"/>
    </font>
    <font>
      <sz val="10.0"/>
      <color rgb="FF000000"/>
      <name val="Arial"/>
    </font>
    <font>
      <color rgb="FF000000"/>
      <name val="Arial"/>
      <scheme val="minor"/>
    </font>
    <font>
      <b/>
      <sz val="8.0"/>
      <color rgb="FF0CA700"/>
      <name val="Verdana"/>
    </font>
    <font>
      <sz val="8.0"/>
      <color rgb="FF000000"/>
      <name val="Verdana"/>
    </font>
    <font>
      <color rgb="FF434343"/>
      <name val="Arial"/>
    </font>
    <font>
      <sz val="11.0"/>
      <color rgb="FFE69138"/>
      <name val="Arial"/>
      <scheme val="minor"/>
    </font>
    <font>
      <sz val="11.0"/>
      <color rgb="FF000000"/>
      <name val="Arial"/>
      <scheme val="minor"/>
    </font>
    <font>
      <sz val="8.0"/>
      <color rgb="FF000000"/>
      <name val="Arial"/>
    </font>
    <font>
      <sz val="11.0"/>
      <color rgb="FFFF9900"/>
      <name val="Arial"/>
      <scheme val="minor"/>
    </font>
    <font>
      <color rgb="FF0000FF"/>
      <name val="Arial"/>
    </font>
    <font>
      <color rgb="FFB45F06"/>
      <name val="Arial"/>
    </font>
  </fonts>
  <fills count="5">
    <fill>
      <patternFill patternType="none"/>
    </fill>
    <fill>
      <patternFill patternType="lightGray"/>
    </fill>
    <fill>
      <patternFill patternType="solid">
        <fgColor rgb="FFFFFFFF"/>
        <bgColor rgb="FFFFFFFF"/>
      </patternFill>
    </fill>
    <fill>
      <patternFill patternType="solid">
        <fgColor rgb="FFF9FBFD"/>
        <bgColor rgb="FFF9FBFD"/>
      </patternFill>
    </fill>
    <fill>
      <patternFill patternType="solid">
        <fgColor rgb="FFEDF1F8"/>
        <bgColor rgb="FFEDF1F8"/>
      </patternFill>
    </fill>
  </fills>
  <borders count="6">
    <border/>
    <border>
      <left style="thin">
        <color rgb="FFDEDFE3"/>
      </left>
      <right style="thin">
        <color rgb="FFDEDFE3"/>
      </right>
      <top style="thin">
        <color rgb="FFDEDFE3"/>
      </top>
      <bottom style="thin">
        <color rgb="FFDEDFE3"/>
      </bottom>
    </border>
    <border>
      <left style="thin">
        <color rgb="FFDEDFE3"/>
      </left>
      <right style="thin">
        <color rgb="FFC0C0C0"/>
      </right>
      <top style="thin">
        <color rgb="FFDEDFE3"/>
      </top>
      <bottom style="thin">
        <color rgb="FFC0C0C0"/>
      </bottom>
    </border>
    <border>
      <right style="thin">
        <color rgb="FF000000"/>
      </right>
    </border>
    <border>
      <right style="thin">
        <color rgb="FF000000"/>
      </right>
      <top style="thin">
        <color rgb="FF000000"/>
      </top>
      <bottom style="thin">
        <color rgb="FF000000"/>
      </bottom>
    </border>
    <border>
      <right style="thin">
        <color rgb="FF000000"/>
      </right>
      <bottom style="thin">
        <color rgb="FF000000"/>
      </bottom>
    </border>
  </borders>
  <cellStyleXfs count="1">
    <xf borderId="0" fillId="0" fontId="0" numFmtId="0" applyAlignment="1" applyFont="1"/>
  </cellStyleXfs>
  <cellXfs count="91">
    <xf borderId="0" fillId="0" fontId="0" numFmtId="0" xfId="0" applyAlignment="1" applyFont="1">
      <alignment readingOrder="0" shrinkToFit="0" vertical="bottom" wrapText="0"/>
    </xf>
    <xf borderId="0" fillId="0" fontId="1" numFmtId="0" xfId="0" applyAlignment="1" applyFont="1">
      <alignment shrinkToFit="0" vertical="bottom" wrapText="1"/>
    </xf>
    <xf borderId="0" fillId="0" fontId="2" numFmtId="0" xfId="0" applyAlignment="1" applyFont="1">
      <alignment vertical="bottom"/>
    </xf>
    <xf borderId="0" fillId="0" fontId="3" numFmtId="0" xfId="0" applyAlignment="1" applyFont="1">
      <alignment vertical="bottom"/>
    </xf>
    <xf borderId="0" fillId="0" fontId="2" numFmtId="0" xfId="0" applyAlignment="1" applyFont="1">
      <alignment horizontal="center" vertical="bottom"/>
    </xf>
    <xf borderId="0" fillId="0" fontId="2" numFmtId="0" xfId="0" applyAlignment="1" applyFont="1">
      <alignment horizontal="center" readingOrder="0" vertical="center"/>
    </xf>
    <xf borderId="0" fillId="0" fontId="2" numFmtId="0" xfId="0" applyAlignment="1" applyFont="1">
      <alignment horizontal="center" readingOrder="0" vertical="bottom"/>
    </xf>
    <xf borderId="0" fillId="0" fontId="2" numFmtId="0" xfId="0" applyAlignment="1" applyFont="1">
      <alignment horizontal="left" readingOrder="0" shrinkToFit="0" vertical="bottom" wrapText="1"/>
    </xf>
    <xf borderId="0" fillId="0" fontId="2" numFmtId="0" xfId="0" applyAlignment="1" applyFont="1">
      <alignment horizontal="center" readingOrder="0" shrinkToFit="0" vertical="bottom" wrapText="1"/>
    </xf>
    <xf borderId="0" fillId="0" fontId="3" numFmtId="0" xfId="0" applyAlignment="1" applyFont="1">
      <alignment horizontal="center" readingOrder="0" shrinkToFit="0" vertical="center" wrapText="1"/>
    </xf>
    <xf borderId="0" fillId="0" fontId="4" numFmtId="0" xfId="0" applyAlignment="1" applyFont="1">
      <alignment horizontal="center" readingOrder="0" shrinkToFit="0" vertical="center" wrapText="1"/>
    </xf>
    <xf borderId="0" fillId="2" fontId="2" numFmtId="0" xfId="0" applyAlignment="1" applyFill="1" applyFont="1">
      <alignment readingOrder="0" shrinkToFit="0" vertical="bottom" wrapText="1"/>
    </xf>
    <xf borderId="0" fillId="2" fontId="5" numFmtId="0" xfId="0" applyAlignment="1" applyFont="1">
      <alignment readingOrder="0" vertical="bottom"/>
    </xf>
    <xf borderId="0" fillId="2" fontId="2" numFmtId="0" xfId="0" applyAlignment="1" applyFont="1">
      <alignment vertical="bottom"/>
    </xf>
    <xf borderId="0" fillId="2" fontId="2" numFmtId="0" xfId="0" applyAlignment="1" applyFont="1">
      <alignment horizontal="right" vertical="bottom"/>
    </xf>
    <xf borderId="0" fillId="2" fontId="2" numFmtId="0" xfId="0" applyAlignment="1" applyFont="1">
      <alignment horizontal="center" readingOrder="0" vertical="bottom"/>
    </xf>
    <xf borderId="0" fillId="2" fontId="2" numFmtId="0" xfId="0" applyAlignment="1" applyFont="1">
      <alignment horizontal="center" vertical="bottom"/>
    </xf>
    <xf borderId="0" fillId="2" fontId="5" numFmtId="0" xfId="0" applyAlignment="1" applyFont="1">
      <alignment horizontal="center" readingOrder="0" vertical="center"/>
    </xf>
    <xf borderId="0" fillId="2" fontId="6" numFmtId="0" xfId="0" applyAlignment="1" applyFont="1">
      <alignment horizontal="left" readingOrder="0" shrinkToFit="0" wrapText="1"/>
    </xf>
    <xf borderId="0" fillId="2" fontId="5" numFmtId="0" xfId="0" applyAlignment="1" applyFont="1">
      <alignment horizontal="left" readingOrder="0"/>
    </xf>
    <xf borderId="0" fillId="2" fontId="5" numFmtId="0" xfId="0" applyAlignment="1" applyFont="1">
      <alignment readingOrder="0" shrinkToFit="0" vertical="bottom" wrapText="1"/>
    </xf>
    <xf borderId="0" fillId="2" fontId="7" numFmtId="0" xfId="0" applyAlignment="1" applyFont="1">
      <alignment horizontal="center" readingOrder="0"/>
    </xf>
    <xf borderId="0" fillId="2" fontId="7" numFmtId="0" xfId="0" applyAlignment="1" applyFont="1">
      <alignment horizontal="center"/>
    </xf>
    <xf borderId="0" fillId="2" fontId="2" numFmtId="0" xfId="0" applyAlignment="1" applyFont="1">
      <alignment shrinkToFit="0" vertical="bottom" wrapText="1"/>
    </xf>
    <xf borderId="0" fillId="2" fontId="2" numFmtId="0" xfId="0" applyAlignment="1" applyFont="1">
      <alignment readingOrder="0" vertical="bottom"/>
    </xf>
    <xf borderId="0" fillId="2" fontId="2" numFmtId="0" xfId="0" applyAlignment="1" applyFont="1">
      <alignment horizontal="center" readingOrder="0" vertical="center"/>
    </xf>
    <xf borderId="0" fillId="2" fontId="6" numFmtId="0" xfId="0" applyAlignment="1" applyFont="1">
      <alignment horizontal="left" readingOrder="0"/>
    </xf>
    <xf borderId="0" fillId="2" fontId="2" numFmtId="0" xfId="0" applyAlignment="1" applyFont="1">
      <alignment horizontal="left" shrinkToFit="0" vertical="bottom" wrapText="1"/>
    </xf>
    <xf borderId="0" fillId="2" fontId="2" numFmtId="0" xfId="0" applyAlignment="1" applyFont="1">
      <alignment horizontal="center" readingOrder="0" shrinkToFit="0" vertical="center" wrapText="1"/>
    </xf>
    <xf borderId="0" fillId="2" fontId="2" numFmtId="0" xfId="0" applyAlignment="1" applyFont="1">
      <alignment horizontal="center" vertical="center"/>
    </xf>
    <xf borderId="0" fillId="2" fontId="8" numFmtId="0" xfId="0" applyAlignment="1" applyFont="1">
      <alignment horizontal="center" readingOrder="0"/>
    </xf>
    <xf borderId="0" fillId="2" fontId="5" numFmtId="0" xfId="0" applyAlignment="1" applyFont="1">
      <alignment vertical="bottom"/>
    </xf>
    <xf borderId="0" fillId="2" fontId="9" numFmtId="0" xfId="0" applyAlignment="1" applyFont="1">
      <alignment readingOrder="0" vertical="bottom"/>
    </xf>
    <xf borderId="0" fillId="2" fontId="10" numFmtId="0" xfId="0" applyAlignment="1" applyFont="1">
      <alignment horizontal="left" readingOrder="0"/>
    </xf>
    <xf borderId="0" fillId="2" fontId="5" numFmtId="0" xfId="0" applyAlignment="1" applyFont="1">
      <alignment shrinkToFit="0" vertical="bottom" wrapText="1"/>
    </xf>
    <xf borderId="0" fillId="2" fontId="5" numFmtId="0" xfId="0" applyAlignment="1" applyFont="1">
      <alignment horizontal="right" vertical="bottom"/>
    </xf>
    <xf borderId="0" fillId="2" fontId="5" numFmtId="0" xfId="0" applyAlignment="1" applyFont="1">
      <alignment horizontal="center" readingOrder="0" vertical="bottom"/>
    </xf>
    <xf borderId="0" fillId="2" fontId="11" numFmtId="0" xfId="0" applyAlignment="1" applyFont="1">
      <alignment horizontal="center" readingOrder="0" vertical="center"/>
    </xf>
    <xf borderId="0" fillId="2" fontId="5" numFmtId="0" xfId="0" applyAlignment="1" applyFont="1">
      <alignment horizontal="center" vertical="bottom"/>
    </xf>
    <xf borderId="0" fillId="2" fontId="5" numFmtId="0" xfId="0" applyAlignment="1" applyFont="1">
      <alignment horizontal="left" shrinkToFit="0" vertical="bottom" wrapText="1"/>
    </xf>
    <xf borderId="0" fillId="2" fontId="5" numFmtId="0" xfId="0" applyAlignment="1" applyFont="1">
      <alignment horizontal="left" readingOrder="0" shrinkToFit="0" wrapText="1"/>
    </xf>
    <xf borderId="0" fillId="2" fontId="12" numFmtId="0" xfId="0" applyAlignment="1" applyFont="1">
      <alignment horizontal="center"/>
    </xf>
    <xf borderId="0" fillId="2" fontId="12" numFmtId="0" xfId="0" applyAlignment="1" applyFont="1">
      <alignment horizontal="center" readingOrder="0"/>
    </xf>
    <xf borderId="0" fillId="2" fontId="2" numFmtId="0" xfId="0" applyAlignment="1" applyFont="1">
      <alignment horizontal="left" readingOrder="0" shrinkToFit="0" vertical="bottom" wrapText="1"/>
    </xf>
    <xf borderId="0" fillId="2" fontId="13" numFmtId="0" xfId="0" applyAlignment="1" applyFont="1">
      <alignment horizontal="left" readingOrder="0"/>
    </xf>
    <xf borderId="0" fillId="2" fontId="14" numFmtId="0" xfId="0" applyAlignment="1" applyFont="1">
      <alignment horizontal="left" readingOrder="0" shrinkToFit="0" wrapText="1"/>
    </xf>
    <xf borderId="0" fillId="2" fontId="14" numFmtId="0" xfId="0" applyAlignment="1" applyFont="1">
      <alignment horizontal="left" readingOrder="0"/>
    </xf>
    <xf borderId="0" fillId="2" fontId="2" numFmtId="0" xfId="0" applyAlignment="1" applyFont="1">
      <alignment horizontal="left" readingOrder="0" vertical="bottom"/>
    </xf>
    <xf borderId="0" fillId="2" fontId="15" numFmtId="0" xfId="0" applyAlignment="1" applyFont="1">
      <alignment shrinkToFit="0" vertical="bottom" wrapText="1"/>
    </xf>
    <xf borderId="0" fillId="2" fontId="16" numFmtId="0" xfId="0" applyAlignment="1" applyFont="1">
      <alignment horizontal="center" readingOrder="0"/>
    </xf>
    <xf borderId="0" fillId="2" fontId="2" numFmtId="0" xfId="0" applyAlignment="1" applyFont="1">
      <alignment horizontal="center" shrinkToFit="0" vertical="center" wrapText="1"/>
    </xf>
    <xf borderId="0" fillId="2" fontId="5" numFmtId="0" xfId="0" applyAlignment="1" applyFont="1">
      <alignment horizontal="center" vertical="center"/>
    </xf>
    <xf borderId="0" fillId="2" fontId="5" numFmtId="0" xfId="0" applyAlignment="1" applyFont="1">
      <alignment horizontal="center" readingOrder="0" shrinkToFit="0" vertical="center" wrapText="1"/>
    </xf>
    <xf borderId="0" fillId="2" fontId="17" numFmtId="0" xfId="0" applyAlignment="1" applyFont="1">
      <alignment horizontal="center" readingOrder="0"/>
    </xf>
    <xf borderId="0" fillId="2" fontId="12" numFmtId="0" xfId="0" applyFont="1"/>
    <xf borderId="0" fillId="2" fontId="9" numFmtId="0" xfId="0" applyAlignment="1" applyFont="1">
      <alignment vertical="bottom"/>
    </xf>
    <xf borderId="0" fillId="2" fontId="7" numFmtId="0" xfId="0" applyFont="1"/>
    <xf borderId="1" fillId="2" fontId="14" numFmtId="0" xfId="0" applyAlignment="1" applyBorder="1" applyFont="1">
      <alignment horizontal="left" readingOrder="0"/>
    </xf>
    <xf borderId="0" fillId="2" fontId="2" numFmtId="0" xfId="0" applyAlignment="1" applyFont="1">
      <alignment shrinkToFit="0" vertical="center" wrapText="1"/>
    </xf>
    <xf borderId="0" fillId="2" fontId="2" numFmtId="0" xfId="0" applyAlignment="1" applyFont="1">
      <alignment vertical="center"/>
    </xf>
    <xf borderId="0" fillId="3" fontId="13" numFmtId="0" xfId="0" applyAlignment="1" applyFill="1" applyFont="1">
      <alignment horizontal="left" readingOrder="0"/>
    </xf>
    <xf borderId="0" fillId="2" fontId="18" numFmtId="0" xfId="0" applyAlignment="1" applyFont="1">
      <alignment horizontal="right" readingOrder="0"/>
    </xf>
    <xf borderId="0" fillId="3" fontId="14" numFmtId="0" xfId="0" applyAlignment="1" applyFont="1">
      <alignment horizontal="left" readingOrder="0"/>
    </xf>
    <xf borderId="0" fillId="2" fontId="2" numFmtId="0" xfId="0" applyAlignment="1" applyFont="1">
      <alignment readingOrder="0" shrinkToFit="0" vertical="center" wrapText="1"/>
    </xf>
    <xf borderId="0" fillId="3" fontId="10" numFmtId="0" xfId="0" applyAlignment="1" applyFont="1">
      <alignment horizontal="left" readingOrder="0"/>
    </xf>
    <xf borderId="0" fillId="2" fontId="7" numFmtId="0" xfId="0" applyAlignment="1" applyFont="1">
      <alignment horizontal="center" readingOrder="0" vertical="center"/>
    </xf>
    <xf borderId="0" fillId="2" fontId="2" numFmtId="0" xfId="0" applyAlignment="1" applyFont="1">
      <alignment horizontal="center" readingOrder="0" shrinkToFit="0" vertical="bottom" wrapText="1"/>
    </xf>
    <xf borderId="0" fillId="2" fontId="2" numFmtId="0" xfId="0" applyAlignment="1" applyFont="1">
      <alignment horizontal="right" readingOrder="0" shrinkToFit="0" vertical="bottom" wrapText="1"/>
    </xf>
    <xf borderId="0" fillId="2" fontId="2" numFmtId="164" xfId="0" applyAlignment="1" applyFont="1" applyNumberFormat="1">
      <alignment vertical="bottom"/>
    </xf>
    <xf borderId="0" fillId="2" fontId="19" numFmtId="0" xfId="0" applyAlignment="1" applyFont="1">
      <alignment horizontal="center" readingOrder="0"/>
    </xf>
    <xf borderId="0" fillId="2" fontId="2" numFmtId="0" xfId="0" applyAlignment="1" applyFont="1">
      <alignment shrinkToFit="0" wrapText="1"/>
    </xf>
    <xf borderId="0" fillId="2" fontId="2" numFmtId="0" xfId="0" applyFont="1"/>
    <xf borderId="0" fillId="2" fontId="2" numFmtId="0" xfId="0" applyAlignment="1" applyFont="1">
      <alignment readingOrder="0" shrinkToFit="0" wrapText="1"/>
    </xf>
    <xf borderId="2" fillId="4" fontId="18" numFmtId="0" xfId="0" applyAlignment="1" applyBorder="1" applyFill="1" applyFont="1">
      <alignment horizontal="right" readingOrder="0"/>
    </xf>
    <xf borderId="1" fillId="3" fontId="14" numFmtId="0" xfId="0" applyAlignment="1" applyBorder="1" applyFont="1">
      <alignment horizontal="left" readingOrder="0"/>
    </xf>
    <xf borderId="0" fillId="4" fontId="18" numFmtId="0" xfId="0" applyAlignment="1" applyFont="1">
      <alignment horizontal="right" readingOrder="0"/>
    </xf>
    <xf borderId="0" fillId="2" fontId="20" numFmtId="0" xfId="0" applyAlignment="1" applyFont="1">
      <alignment readingOrder="0" shrinkToFit="0" vertical="bottom" wrapText="1"/>
    </xf>
    <xf borderId="0" fillId="2" fontId="20" numFmtId="0" xfId="0" applyAlignment="1" applyFont="1">
      <alignment shrinkToFit="0" vertical="bottom" wrapText="1"/>
    </xf>
    <xf borderId="0" fillId="2" fontId="7" numFmtId="0" xfId="0" applyAlignment="1" applyFont="1">
      <alignment readingOrder="0"/>
    </xf>
    <xf borderId="0" fillId="2" fontId="5" numFmtId="0" xfId="0" applyAlignment="1" applyFont="1">
      <alignment horizontal="left" readingOrder="0" shrinkToFit="0" vertical="bottom" wrapText="1"/>
    </xf>
    <xf borderId="0" fillId="2" fontId="2" numFmtId="0" xfId="0" applyAlignment="1" applyFont="1">
      <alignment readingOrder="0" vertical="center"/>
    </xf>
    <xf borderId="3" fillId="2" fontId="2" numFmtId="0" xfId="0" applyAlignment="1" applyBorder="1" applyFont="1">
      <alignment horizontal="center" readingOrder="0" vertical="center"/>
    </xf>
    <xf borderId="4" fillId="2" fontId="2" numFmtId="0" xfId="0" applyAlignment="1" applyBorder="1" applyFont="1">
      <alignment horizontal="center" vertical="bottom"/>
    </xf>
    <xf borderId="0" fillId="2" fontId="21" numFmtId="0" xfId="0" applyAlignment="1" applyFont="1">
      <alignment horizontal="center" vertical="bottom"/>
    </xf>
    <xf borderId="5" fillId="2" fontId="2" numFmtId="0" xfId="0" applyAlignment="1" applyBorder="1" applyFont="1">
      <alignment horizontal="center" vertical="bottom"/>
    </xf>
    <xf borderId="3" fillId="2" fontId="2" numFmtId="0" xfId="0" applyAlignment="1" applyBorder="1" applyFont="1">
      <alignment horizontal="center" readingOrder="0" shrinkToFit="0" vertical="center" wrapText="1"/>
    </xf>
    <xf borderId="0" fillId="0" fontId="7" numFmtId="0" xfId="0" applyAlignment="1" applyFont="1">
      <alignment shrinkToFit="0" wrapText="1"/>
    </xf>
    <xf borderId="0" fillId="0" fontId="7" numFmtId="0" xfId="0" applyAlignment="1" applyFont="1">
      <alignment horizontal="center"/>
    </xf>
    <xf borderId="0" fillId="0" fontId="7" numFmtId="0" xfId="0" applyAlignment="1" applyFont="1">
      <alignment horizontal="center" vertical="center"/>
    </xf>
    <xf borderId="0" fillId="0" fontId="7" numFmtId="0" xfId="0" applyAlignment="1" applyFont="1">
      <alignment horizontal="left" shrinkToFit="0" wrapText="1"/>
    </xf>
    <xf borderId="0" fillId="0" fontId="7" numFmtId="0" xfId="0" applyAlignment="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4.13"/>
    <col customWidth="1" min="2" max="2" width="28.13"/>
    <col customWidth="1" min="4" max="4" width="15.88"/>
    <col customWidth="1" min="5" max="5" width="24.0"/>
    <col hidden="1" min="6" max="6" width="12.63"/>
    <col customWidth="1" min="7" max="7" width="27.25"/>
    <col customWidth="1" min="8" max="8" width="18.5"/>
    <col customWidth="1" min="9" max="9" width="24.38"/>
    <col customWidth="1" min="12" max="12" width="27.13"/>
    <col customWidth="1" min="13" max="13" width="34.75"/>
    <col customWidth="1" min="14" max="16" width="11.5"/>
    <col customWidth="1" min="17" max="17" width="9.88"/>
    <col customWidth="1" min="18" max="18" width="9.25"/>
    <col customWidth="1" min="19" max="19" width="12.13"/>
    <col customWidth="1" min="20" max="20" width="13.63"/>
    <col customWidth="1" min="21" max="21" width="14.88"/>
    <col customWidth="1" min="22" max="23" width="13.5"/>
    <col customWidth="1" min="24" max="24" width="14.5"/>
    <col customWidth="1" min="25" max="25" width="11.38"/>
    <col customWidth="1" min="26" max="26" width="11.5"/>
    <col customWidth="1" min="27" max="27" width="21.63"/>
    <col customWidth="1" min="28" max="28" width="23.13"/>
    <col customWidth="1" min="29" max="29" width="9.75"/>
    <col customWidth="1" min="30" max="30" width="11.38"/>
    <col customWidth="1" min="31" max="31" width="7.88"/>
    <col customWidth="1" min="32" max="32" width="9.13"/>
    <col customWidth="1" min="33" max="62" width="12.38"/>
  </cols>
  <sheetData>
    <row r="1">
      <c r="A1" s="1" t="s">
        <v>0</v>
      </c>
      <c r="B1" s="2" t="s">
        <v>1</v>
      </c>
      <c r="C1" s="2" t="s">
        <v>2</v>
      </c>
      <c r="D1" s="3" t="s">
        <v>3</v>
      </c>
      <c r="E1" s="2" t="s">
        <v>4</v>
      </c>
      <c r="F1" s="2" t="s">
        <v>5</v>
      </c>
      <c r="G1" s="4" t="s">
        <v>6</v>
      </c>
      <c r="H1" s="4" t="s">
        <v>7</v>
      </c>
      <c r="I1" s="5" t="s">
        <v>8</v>
      </c>
      <c r="J1" s="4" t="s">
        <v>9</v>
      </c>
      <c r="K1" s="6" t="s">
        <v>10</v>
      </c>
      <c r="L1" s="7" t="s">
        <v>11</v>
      </c>
      <c r="M1" s="8" t="s">
        <v>12</v>
      </c>
      <c r="N1" s="9" t="s">
        <v>13</v>
      </c>
      <c r="O1" s="9" t="s">
        <v>14</v>
      </c>
      <c r="P1" s="9" t="s">
        <v>15</v>
      </c>
      <c r="Q1" s="10" t="s">
        <v>16</v>
      </c>
      <c r="R1" s="10" t="s">
        <v>17</v>
      </c>
      <c r="S1" s="10" t="s">
        <v>18</v>
      </c>
      <c r="T1" s="10" t="s">
        <v>19</v>
      </c>
      <c r="U1" s="10" t="s">
        <v>20</v>
      </c>
      <c r="V1" s="10" t="s">
        <v>21</v>
      </c>
      <c r="W1" s="10" t="s">
        <v>22</v>
      </c>
      <c r="X1" s="10" t="s">
        <v>23</v>
      </c>
      <c r="Y1" s="10" t="s">
        <v>24</v>
      </c>
      <c r="Z1" s="10" t="s">
        <v>25</v>
      </c>
      <c r="AA1" s="10" t="s">
        <v>26</v>
      </c>
      <c r="AB1" s="10" t="s">
        <v>27</v>
      </c>
      <c r="AC1" s="10" t="s">
        <v>28</v>
      </c>
      <c r="AD1" s="10" t="s">
        <v>29</v>
      </c>
      <c r="AE1" s="10" t="s">
        <v>30</v>
      </c>
      <c r="AF1" s="10" t="s">
        <v>31</v>
      </c>
      <c r="AG1" s="10" t="s">
        <v>32</v>
      </c>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row>
    <row r="2">
      <c r="A2" s="11" t="s">
        <v>33</v>
      </c>
      <c r="B2" s="12" t="s">
        <v>34</v>
      </c>
      <c r="C2" s="13" t="s">
        <v>35</v>
      </c>
      <c r="D2" s="13" t="s">
        <v>36</v>
      </c>
      <c r="E2" s="13" t="s">
        <v>37</v>
      </c>
      <c r="F2" s="14">
        <v>600.0</v>
      </c>
      <c r="G2" s="15">
        <v>4250.0</v>
      </c>
      <c r="H2" s="16">
        <v>0.25</v>
      </c>
      <c r="I2" s="17" t="s">
        <v>38</v>
      </c>
      <c r="J2" s="16">
        <f t="shared" ref="J2:J34" si="1">SUM(H2*G2)</f>
        <v>1062.5</v>
      </c>
      <c r="K2" s="18">
        <v>2.72000000632E11</v>
      </c>
      <c r="L2" s="19" t="s">
        <v>39</v>
      </c>
      <c r="M2" s="20" t="s">
        <v>40</v>
      </c>
      <c r="N2" s="21" t="s">
        <v>41</v>
      </c>
      <c r="O2" s="22">
        <f t="shared" ref="O2:O181" si="2">SUM(P2:AG2)</f>
        <v>4250</v>
      </c>
      <c r="P2" s="22"/>
      <c r="Q2" s="22"/>
      <c r="R2" s="22"/>
      <c r="S2" s="22"/>
      <c r="T2" s="21">
        <v>500.0</v>
      </c>
      <c r="U2" s="22"/>
      <c r="V2" s="22"/>
      <c r="W2" s="22"/>
      <c r="X2" s="22"/>
      <c r="Y2" s="22"/>
      <c r="Z2" s="22"/>
      <c r="AA2" s="21">
        <v>3000.0</v>
      </c>
      <c r="AB2" s="22"/>
      <c r="AC2" s="15">
        <v>750.0</v>
      </c>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row>
    <row r="3">
      <c r="A3" s="23" t="s">
        <v>42</v>
      </c>
      <c r="B3" s="24" t="s">
        <v>43</v>
      </c>
      <c r="C3" s="13" t="s">
        <v>44</v>
      </c>
      <c r="D3" s="13" t="s">
        <v>36</v>
      </c>
      <c r="E3" s="13" t="s">
        <v>37</v>
      </c>
      <c r="F3" s="14">
        <v>111.0</v>
      </c>
      <c r="G3" s="15">
        <f t="shared" ref="G3:G34" si="3">SUM(P3:AG3)</f>
        <v>116</v>
      </c>
      <c r="H3" s="16">
        <v>21.38</v>
      </c>
      <c r="I3" s="25" t="s">
        <v>45</v>
      </c>
      <c r="J3" s="16">
        <f t="shared" si="1"/>
        <v>2480.08</v>
      </c>
      <c r="K3" s="26">
        <v>2.72000000654E11</v>
      </c>
      <c r="L3" s="27" t="s">
        <v>46</v>
      </c>
      <c r="M3" s="11" t="s">
        <v>43</v>
      </c>
      <c r="N3" s="21" t="s">
        <v>47</v>
      </c>
      <c r="O3" s="22">
        <f t="shared" si="2"/>
        <v>116</v>
      </c>
      <c r="P3" s="22"/>
      <c r="Q3" s="22"/>
      <c r="R3" s="22"/>
      <c r="S3" s="22"/>
      <c r="T3" s="21">
        <v>5.0</v>
      </c>
      <c r="U3" s="22"/>
      <c r="V3" s="22"/>
      <c r="W3" s="22"/>
      <c r="X3" s="22"/>
      <c r="Y3" s="22"/>
      <c r="Z3" s="22"/>
      <c r="AA3" s="22"/>
      <c r="AB3" s="22"/>
      <c r="AC3" s="16">
        <v>111.0</v>
      </c>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row>
    <row r="4">
      <c r="A4" s="23" t="s">
        <v>48</v>
      </c>
      <c r="B4" s="11" t="s">
        <v>49</v>
      </c>
      <c r="C4" s="25">
        <v>479652.0</v>
      </c>
      <c r="D4" s="13" t="s">
        <v>36</v>
      </c>
      <c r="E4" s="13" t="s">
        <v>50</v>
      </c>
      <c r="F4" s="14">
        <v>3.0</v>
      </c>
      <c r="G4" s="25">
        <f t="shared" si="3"/>
        <v>3</v>
      </c>
      <c r="H4" s="25">
        <v>286.33</v>
      </c>
      <c r="I4" s="28" t="s">
        <v>51</v>
      </c>
      <c r="J4" s="29">
        <f t="shared" si="1"/>
        <v>858.99</v>
      </c>
      <c r="K4" s="25">
        <v>2.720000008E11</v>
      </c>
      <c r="L4" s="27" t="s">
        <v>52</v>
      </c>
      <c r="M4" s="11" t="s">
        <v>49</v>
      </c>
      <c r="N4" s="30"/>
      <c r="O4" s="30">
        <f t="shared" si="2"/>
        <v>3</v>
      </c>
      <c r="P4" s="30"/>
      <c r="Q4" s="22"/>
      <c r="R4" s="22"/>
      <c r="S4" s="22"/>
      <c r="T4" s="22"/>
      <c r="U4" s="22"/>
      <c r="V4" s="22"/>
      <c r="W4" s="22"/>
      <c r="X4" s="22"/>
      <c r="Y4" s="22"/>
      <c r="Z4" s="22"/>
      <c r="AA4" s="21">
        <v>3.0</v>
      </c>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row>
    <row r="5">
      <c r="A5" s="23" t="s">
        <v>48</v>
      </c>
      <c r="B5" s="11" t="s">
        <v>53</v>
      </c>
      <c r="C5" s="29" t="s">
        <v>54</v>
      </c>
      <c r="D5" s="13" t="s">
        <v>36</v>
      </c>
      <c r="E5" s="13" t="s">
        <v>50</v>
      </c>
      <c r="F5" s="14">
        <v>3.0</v>
      </c>
      <c r="G5" s="25">
        <f t="shared" si="3"/>
        <v>3</v>
      </c>
      <c r="H5" s="25">
        <v>350.0</v>
      </c>
      <c r="I5" s="28" t="s">
        <v>51</v>
      </c>
      <c r="J5" s="29">
        <f t="shared" si="1"/>
        <v>1050</v>
      </c>
      <c r="K5" s="25">
        <v>2.71000000092E11</v>
      </c>
      <c r="L5" s="27" t="s">
        <v>55</v>
      </c>
      <c r="M5" s="11" t="s">
        <v>53</v>
      </c>
      <c r="N5" s="30"/>
      <c r="O5" s="30">
        <f t="shared" si="2"/>
        <v>3</v>
      </c>
      <c r="P5" s="30"/>
      <c r="Q5" s="22"/>
      <c r="R5" s="22"/>
      <c r="S5" s="22"/>
      <c r="T5" s="22"/>
      <c r="U5" s="22"/>
      <c r="V5" s="22"/>
      <c r="W5" s="22"/>
      <c r="X5" s="22"/>
      <c r="Y5" s="22"/>
      <c r="Z5" s="22"/>
      <c r="AA5" s="21">
        <v>3.0</v>
      </c>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row>
    <row r="6">
      <c r="A6" s="23" t="s">
        <v>42</v>
      </c>
      <c r="B6" s="31" t="s">
        <v>56</v>
      </c>
      <c r="C6" s="32">
        <v>389179.0</v>
      </c>
      <c r="D6" s="13" t="s">
        <v>36</v>
      </c>
      <c r="E6" s="13" t="s">
        <v>37</v>
      </c>
      <c r="F6" s="14">
        <v>5.0</v>
      </c>
      <c r="G6" s="15">
        <f t="shared" si="3"/>
        <v>5</v>
      </c>
      <c r="H6" s="16">
        <v>17.54</v>
      </c>
      <c r="I6" s="17" t="s">
        <v>45</v>
      </c>
      <c r="J6" s="16">
        <f t="shared" si="1"/>
        <v>87.7</v>
      </c>
      <c r="K6" s="33">
        <v>2.72000000058E11</v>
      </c>
      <c r="L6" s="27" t="s">
        <v>57</v>
      </c>
      <c r="M6" s="34" t="s">
        <v>56</v>
      </c>
      <c r="N6" s="21" t="s">
        <v>58</v>
      </c>
      <c r="O6" s="22">
        <f t="shared" si="2"/>
        <v>5</v>
      </c>
      <c r="P6" s="22"/>
      <c r="Q6" s="22"/>
      <c r="R6" s="22"/>
      <c r="S6" s="22"/>
      <c r="T6" s="22"/>
      <c r="U6" s="22"/>
      <c r="V6" s="22"/>
      <c r="W6" s="22"/>
      <c r="X6" s="22"/>
      <c r="Y6" s="22"/>
      <c r="Z6" s="22"/>
      <c r="AA6" s="22"/>
      <c r="AB6" s="22"/>
      <c r="AC6" s="16">
        <v>5.0</v>
      </c>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row>
    <row r="7">
      <c r="A7" s="23" t="s">
        <v>48</v>
      </c>
      <c r="B7" s="13" t="s">
        <v>59</v>
      </c>
      <c r="C7" s="29" t="s">
        <v>60</v>
      </c>
      <c r="D7" s="13" t="s">
        <v>36</v>
      </c>
      <c r="E7" s="13" t="s">
        <v>37</v>
      </c>
      <c r="F7" s="14">
        <v>10.0</v>
      </c>
      <c r="G7" s="15">
        <f t="shared" si="3"/>
        <v>10</v>
      </c>
      <c r="H7" s="16">
        <v>12.9</v>
      </c>
      <c r="I7" s="25" t="s">
        <v>51</v>
      </c>
      <c r="J7" s="16">
        <f t="shared" si="1"/>
        <v>129</v>
      </c>
      <c r="K7" s="25">
        <v>2.72000000033E11</v>
      </c>
      <c r="L7" s="27" t="s">
        <v>61</v>
      </c>
      <c r="M7" s="23" t="s">
        <v>59</v>
      </c>
      <c r="N7" s="22"/>
      <c r="O7" s="22">
        <f t="shared" si="2"/>
        <v>10</v>
      </c>
      <c r="P7" s="22"/>
      <c r="Q7" s="22"/>
      <c r="R7" s="22"/>
      <c r="S7" s="22"/>
      <c r="T7" s="22"/>
      <c r="U7" s="22"/>
      <c r="V7" s="22"/>
      <c r="W7" s="22"/>
      <c r="X7" s="22"/>
      <c r="Y7" s="22"/>
      <c r="Z7" s="22"/>
      <c r="AA7" s="16">
        <v>10.0</v>
      </c>
      <c r="AB7" s="22"/>
      <c r="AC7" s="22"/>
      <c r="AD7" s="22"/>
      <c r="AE7" s="22"/>
      <c r="AF7" s="22"/>
      <c r="AG7" s="22"/>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row>
    <row r="8" ht="15.0" customHeight="1">
      <c r="A8" s="23" t="s">
        <v>48</v>
      </c>
      <c r="B8" s="13" t="s">
        <v>62</v>
      </c>
      <c r="C8" s="29" t="s">
        <v>63</v>
      </c>
      <c r="D8" s="13" t="s">
        <v>36</v>
      </c>
      <c r="E8" s="13" t="s">
        <v>37</v>
      </c>
      <c r="F8" s="14">
        <v>10.0</v>
      </c>
      <c r="G8" s="15">
        <f t="shared" si="3"/>
        <v>10</v>
      </c>
      <c r="H8" s="15">
        <v>40.0</v>
      </c>
      <c r="I8" s="25" t="s">
        <v>51</v>
      </c>
      <c r="J8" s="16">
        <f t="shared" si="1"/>
        <v>400</v>
      </c>
      <c r="K8" s="25">
        <v>2.72000000035E11</v>
      </c>
      <c r="L8" s="27" t="s">
        <v>64</v>
      </c>
      <c r="M8" s="23" t="s">
        <v>62</v>
      </c>
      <c r="N8" s="22"/>
      <c r="O8" s="22">
        <f t="shared" si="2"/>
        <v>10</v>
      </c>
      <c r="P8" s="22"/>
      <c r="Q8" s="22"/>
      <c r="R8" s="22"/>
      <c r="S8" s="22"/>
      <c r="T8" s="22"/>
      <c r="U8" s="22"/>
      <c r="V8" s="22"/>
      <c r="W8" s="22"/>
      <c r="X8" s="22"/>
      <c r="Y8" s="22"/>
      <c r="Z8" s="22"/>
      <c r="AA8" s="16">
        <v>10.0</v>
      </c>
      <c r="AB8" s="22"/>
      <c r="AC8" s="22"/>
      <c r="AD8" s="22"/>
      <c r="AE8" s="22"/>
      <c r="AF8" s="22"/>
      <c r="AG8" s="22"/>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row>
    <row r="9">
      <c r="A9" s="20" t="s">
        <v>65</v>
      </c>
      <c r="B9" s="19" t="s">
        <v>66</v>
      </c>
      <c r="C9" s="31" t="s">
        <v>67</v>
      </c>
      <c r="D9" s="31" t="s">
        <v>36</v>
      </c>
      <c r="E9" s="31" t="s">
        <v>37</v>
      </c>
      <c r="F9" s="35">
        <v>40.0</v>
      </c>
      <c r="G9" s="36">
        <f t="shared" si="3"/>
        <v>54</v>
      </c>
      <c r="H9" s="36">
        <v>25.0</v>
      </c>
      <c r="I9" s="37" t="s">
        <v>68</v>
      </c>
      <c r="J9" s="38">
        <f t="shared" si="1"/>
        <v>1350</v>
      </c>
      <c r="K9" s="36">
        <v>2.72000000038E11</v>
      </c>
      <c r="L9" s="39" t="s">
        <v>69</v>
      </c>
      <c r="M9" s="40" t="s">
        <v>66</v>
      </c>
      <c r="N9" s="41"/>
      <c r="O9" s="41">
        <f t="shared" si="2"/>
        <v>54</v>
      </c>
      <c r="P9" s="41"/>
      <c r="Q9" s="41"/>
      <c r="R9" s="41"/>
      <c r="S9" s="41"/>
      <c r="T9" s="42">
        <v>2.0</v>
      </c>
      <c r="U9" s="41"/>
      <c r="V9" s="41"/>
      <c r="W9" s="41"/>
      <c r="X9" s="41"/>
      <c r="Y9" s="41"/>
      <c r="Z9" s="41"/>
      <c r="AA9" s="38">
        <v>40.0</v>
      </c>
      <c r="AB9" s="41"/>
      <c r="AC9" s="42">
        <v>12.0</v>
      </c>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row>
    <row r="10">
      <c r="A10" s="23" t="s">
        <v>70</v>
      </c>
      <c r="B10" s="13" t="s">
        <v>71</v>
      </c>
      <c r="C10" s="13" t="s">
        <v>72</v>
      </c>
      <c r="D10" s="13" t="s">
        <v>36</v>
      </c>
      <c r="E10" s="13" t="s">
        <v>37</v>
      </c>
      <c r="F10" s="14">
        <v>20.0</v>
      </c>
      <c r="G10" s="15">
        <f t="shared" si="3"/>
        <v>20</v>
      </c>
      <c r="H10" s="16">
        <v>204.12</v>
      </c>
      <c r="I10" s="25" t="s">
        <v>73</v>
      </c>
      <c r="J10" s="16">
        <f t="shared" si="1"/>
        <v>4082.4</v>
      </c>
      <c r="K10" s="15">
        <v>2.72000000264E11</v>
      </c>
      <c r="L10" s="43" t="s">
        <v>74</v>
      </c>
      <c r="M10" s="11" t="s">
        <v>75</v>
      </c>
      <c r="N10" s="22" t="s">
        <v>76</v>
      </c>
      <c r="O10" s="22">
        <f t="shared" si="2"/>
        <v>20</v>
      </c>
      <c r="P10" s="22"/>
      <c r="Q10" s="22"/>
      <c r="R10" s="22"/>
      <c r="S10" s="22"/>
      <c r="T10" s="22"/>
      <c r="U10" s="22"/>
      <c r="V10" s="22"/>
      <c r="W10" s="16">
        <v>20.0</v>
      </c>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row>
    <row r="11">
      <c r="A11" s="11" t="s">
        <v>77</v>
      </c>
      <c r="B11" s="13" t="s">
        <v>78</v>
      </c>
      <c r="C11" s="13" t="s">
        <v>79</v>
      </c>
      <c r="D11" s="13" t="s">
        <v>36</v>
      </c>
      <c r="E11" s="13" t="s">
        <v>37</v>
      </c>
      <c r="F11" s="14">
        <v>2.0</v>
      </c>
      <c r="G11" s="15">
        <f t="shared" si="3"/>
        <v>28</v>
      </c>
      <c r="H11" s="16">
        <v>18.9</v>
      </c>
      <c r="I11" s="25" t="s">
        <v>73</v>
      </c>
      <c r="J11" s="16">
        <f t="shared" si="1"/>
        <v>529.2</v>
      </c>
      <c r="K11" s="15">
        <v>2.72000000799E11</v>
      </c>
      <c r="L11" s="43" t="s">
        <v>80</v>
      </c>
      <c r="M11" s="11" t="s">
        <v>81</v>
      </c>
      <c r="N11" s="22" t="s">
        <v>76</v>
      </c>
      <c r="O11" s="22">
        <f t="shared" si="2"/>
        <v>28</v>
      </c>
      <c r="P11" s="22"/>
      <c r="Q11" s="22"/>
      <c r="R11" s="21">
        <v>7.0</v>
      </c>
      <c r="S11" s="22"/>
      <c r="T11" s="16">
        <v>2.0</v>
      </c>
      <c r="U11" s="22"/>
      <c r="V11" s="22"/>
      <c r="W11" s="22"/>
      <c r="X11" s="22"/>
      <c r="Y11" s="22"/>
      <c r="Z11" s="22"/>
      <c r="AA11" s="22"/>
      <c r="AB11" s="22"/>
      <c r="AC11" s="21">
        <v>19.0</v>
      </c>
      <c r="AD11" s="22"/>
      <c r="AE11" s="22"/>
      <c r="AF11" s="22"/>
      <c r="AG11" s="22"/>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row>
    <row r="12">
      <c r="A12" s="23" t="s">
        <v>42</v>
      </c>
      <c r="B12" s="31" t="s">
        <v>82</v>
      </c>
      <c r="C12" s="32">
        <v>397506.0</v>
      </c>
      <c r="D12" s="13" t="s">
        <v>36</v>
      </c>
      <c r="E12" s="13" t="s">
        <v>37</v>
      </c>
      <c r="F12" s="14">
        <v>4.0</v>
      </c>
      <c r="G12" s="15">
        <f t="shared" si="3"/>
        <v>4</v>
      </c>
      <c r="H12" s="16">
        <v>18.0</v>
      </c>
      <c r="I12" s="17" t="s">
        <v>45</v>
      </c>
      <c r="J12" s="16">
        <f t="shared" si="1"/>
        <v>72</v>
      </c>
      <c r="K12" s="44">
        <v>2.72000000899E11</v>
      </c>
      <c r="L12" s="27" t="s">
        <v>83</v>
      </c>
      <c r="M12" s="34" t="s">
        <v>82</v>
      </c>
      <c r="N12" s="21" t="s">
        <v>58</v>
      </c>
      <c r="O12" s="22">
        <f t="shared" si="2"/>
        <v>4</v>
      </c>
      <c r="P12" s="22"/>
      <c r="Q12" s="22"/>
      <c r="R12" s="22"/>
      <c r="S12" s="22"/>
      <c r="T12" s="22"/>
      <c r="U12" s="22"/>
      <c r="V12" s="22"/>
      <c r="W12" s="22"/>
      <c r="X12" s="22"/>
      <c r="Y12" s="22"/>
      <c r="Z12" s="22"/>
      <c r="AA12" s="22"/>
      <c r="AB12" s="22"/>
      <c r="AC12" s="16">
        <v>4.0</v>
      </c>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row>
    <row r="13">
      <c r="A13" s="11" t="s">
        <v>84</v>
      </c>
      <c r="B13" s="13" t="s">
        <v>85</v>
      </c>
      <c r="C13" s="13" t="s">
        <v>86</v>
      </c>
      <c r="D13" s="13" t="s">
        <v>36</v>
      </c>
      <c r="E13" s="13" t="s">
        <v>37</v>
      </c>
      <c r="F13" s="14">
        <v>5.0</v>
      </c>
      <c r="G13" s="15">
        <f t="shared" si="3"/>
        <v>11</v>
      </c>
      <c r="H13" s="16">
        <v>6.17</v>
      </c>
      <c r="I13" s="25" t="s">
        <v>73</v>
      </c>
      <c r="J13" s="16">
        <f t="shared" si="1"/>
        <v>67.87</v>
      </c>
      <c r="K13" s="26">
        <v>2.72000000647E11</v>
      </c>
      <c r="L13" s="43" t="s">
        <v>87</v>
      </c>
      <c r="M13" s="45" t="s">
        <v>85</v>
      </c>
      <c r="N13" s="22" t="s">
        <v>76</v>
      </c>
      <c r="O13" s="22">
        <f t="shared" si="2"/>
        <v>11</v>
      </c>
      <c r="P13" s="22"/>
      <c r="Q13" s="22"/>
      <c r="R13" s="16">
        <v>5.0</v>
      </c>
      <c r="S13" s="22"/>
      <c r="T13" s="21">
        <v>2.0</v>
      </c>
      <c r="U13" s="22"/>
      <c r="V13" s="22"/>
      <c r="W13" s="22"/>
      <c r="X13" s="22"/>
      <c r="Y13" s="22"/>
      <c r="Z13" s="22"/>
      <c r="AA13" s="22"/>
      <c r="AB13" s="22"/>
      <c r="AC13" s="21">
        <v>4.0</v>
      </c>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row>
    <row r="14">
      <c r="A14" s="11" t="s">
        <v>88</v>
      </c>
      <c r="B14" s="31" t="s">
        <v>89</v>
      </c>
      <c r="C14" s="13" t="s">
        <v>90</v>
      </c>
      <c r="D14" s="13" t="s">
        <v>36</v>
      </c>
      <c r="E14" s="13" t="s">
        <v>37</v>
      </c>
      <c r="F14" s="14">
        <v>504.0</v>
      </c>
      <c r="G14" s="15">
        <f t="shared" si="3"/>
        <v>582</v>
      </c>
      <c r="H14" s="16">
        <v>20.38</v>
      </c>
      <c r="I14" s="17" t="s">
        <v>45</v>
      </c>
      <c r="J14" s="16">
        <f t="shared" si="1"/>
        <v>11861.16</v>
      </c>
      <c r="K14" s="26">
        <v>2.72000000296E11</v>
      </c>
      <c r="L14" s="27" t="s">
        <v>91</v>
      </c>
      <c r="M14" s="34" t="s">
        <v>89</v>
      </c>
      <c r="N14" s="21" t="s">
        <v>92</v>
      </c>
      <c r="O14" s="22">
        <f t="shared" si="2"/>
        <v>582</v>
      </c>
      <c r="P14" s="22"/>
      <c r="Q14" s="22"/>
      <c r="R14" s="22"/>
      <c r="S14" s="21">
        <v>2.0</v>
      </c>
      <c r="T14" s="21">
        <v>10.0</v>
      </c>
      <c r="U14" s="22"/>
      <c r="V14" s="22"/>
      <c r="W14" s="22"/>
      <c r="X14" s="22"/>
      <c r="Y14" s="22"/>
      <c r="Z14" s="22"/>
      <c r="AA14" s="22"/>
      <c r="AB14" s="22"/>
      <c r="AC14" s="16">
        <v>504.0</v>
      </c>
      <c r="AD14" s="21">
        <v>66.0</v>
      </c>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row>
    <row r="15">
      <c r="A15" s="23" t="s">
        <v>70</v>
      </c>
      <c r="B15" s="13" t="s">
        <v>93</v>
      </c>
      <c r="C15" s="13" t="s">
        <v>94</v>
      </c>
      <c r="D15" s="13" t="s">
        <v>36</v>
      </c>
      <c r="E15" s="13" t="s">
        <v>37</v>
      </c>
      <c r="F15" s="14">
        <v>20.0</v>
      </c>
      <c r="G15" s="15">
        <f t="shared" si="3"/>
        <v>20</v>
      </c>
      <c r="H15" s="16">
        <v>4.5</v>
      </c>
      <c r="I15" s="25" t="s">
        <v>73</v>
      </c>
      <c r="J15" s="16">
        <f t="shared" si="1"/>
        <v>90</v>
      </c>
      <c r="K15" s="15">
        <v>2.72000000123E11</v>
      </c>
      <c r="L15" s="43" t="s">
        <v>95</v>
      </c>
      <c r="M15" s="11" t="s">
        <v>96</v>
      </c>
      <c r="N15" s="22" t="s">
        <v>97</v>
      </c>
      <c r="O15" s="22">
        <f t="shared" si="2"/>
        <v>20</v>
      </c>
      <c r="P15" s="22"/>
      <c r="Q15" s="22"/>
      <c r="R15" s="22"/>
      <c r="S15" s="22"/>
      <c r="T15" s="22"/>
      <c r="U15" s="22"/>
      <c r="V15" s="22"/>
      <c r="W15" s="16">
        <v>20.0</v>
      </c>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row>
    <row r="16">
      <c r="A16" s="11" t="s">
        <v>98</v>
      </c>
      <c r="B16" s="12" t="s">
        <v>99</v>
      </c>
      <c r="C16" s="32">
        <v>448248.0</v>
      </c>
      <c r="D16" s="13" t="s">
        <v>36</v>
      </c>
      <c r="E16" s="13" t="s">
        <v>37</v>
      </c>
      <c r="F16" s="14">
        <v>415.0</v>
      </c>
      <c r="G16" s="15">
        <f t="shared" si="3"/>
        <v>660</v>
      </c>
      <c r="H16" s="46">
        <v>14.15</v>
      </c>
      <c r="I16" s="17" t="s">
        <v>45</v>
      </c>
      <c r="J16" s="16">
        <f t="shared" si="1"/>
        <v>9339</v>
      </c>
      <c r="K16" s="33">
        <v>2.72000000301E11</v>
      </c>
      <c r="L16" s="27" t="s">
        <v>100</v>
      </c>
      <c r="M16" s="34" t="s">
        <v>101</v>
      </c>
      <c r="N16" s="21" t="s">
        <v>102</v>
      </c>
      <c r="O16" s="22">
        <f t="shared" si="2"/>
        <v>660</v>
      </c>
      <c r="P16" s="22"/>
      <c r="Q16" s="22"/>
      <c r="R16" s="22"/>
      <c r="S16" s="22"/>
      <c r="T16" s="22"/>
      <c r="U16" s="22"/>
      <c r="V16" s="22"/>
      <c r="W16" s="22"/>
      <c r="X16" s="22"/>
      <c r="Y16" s="22"/>
      <c r="Z16" s="22"/>
      <c r="AA16" s="16">
        <v>245.0</v>
      </c>
      <c r="AB16" s="22"/>
      <c r="AC16" s="16">
        <v>415.0</v>
      </c>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row>
    <row r="17">
      <c r="A17" s="23" t="s">
        <v>103</v>
      </c>
      <c r="B17" s="13" t="s">
        <v>104</v>
      </c>
      <c r="C17" s="13" t="s">
        <v>105</v>
      </c>
      <c r="D17" s="13" t="s">
        <v>36</v>
      </c>
      <c r="E17" s="13" t="s">
        <v>37</v>
      </c>
      <c r="F17" s="14">
        <v>300.0</v>
      </c>
      <c r="G17" s="15">
        <f t="shared" si="3"/>
        <v>300</v>
      </c>
      <c r="H17" s="16">
        <v>30.9</v>
      </c>
      <c r="I17" s="25" t="s">
        <v>73</v>
      </c>
      <c r="J17" s="16">
        <f t="shared" si="1"/>
        <v>9270</v>
      </c>
      <c r="K17" s="15">
        <v>2.72000000263E11</v>
      </c>
      <c r="L17" s="43" t="s">
        <v>106</v>
      </c>
      <c r="M17" s="23" t="s">
        <v>104</v>
      </c>
      <c r="N17" s="22" t="s">
        <v>107</v>
      </c>
      <c r="O17" s="22">
        <f t="shared" si="2"/>
        <v>300</v>
      </c>
      <c r="P17" s="22"/>
      <c r="Q17" s="22"/>
      <c r="R17" s="16">
        <v>300.0</v>
      </c>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row>
    <row r="18">
      <c r="A18" s="23" t="s">
        <v>48</v>
      </c>
      <c r="B18" s="13" t="s">
        <v>108</v>
      </c>
      <c r="C18" s="29" t="s">
        <v>109</v>
      </c>
      <c r="D18" s="13" t="s">
        <v>36</v>
      </c>
      <c r="E18" s="13" t="s">
        <v>50</v>
      </c>
      <c r="F18" s="14">
        <v>1.0</v>
      </c>
      <c r="G18" s="15">
        <f t="shared" si="3"/>
        <v>1</v>
      </c>
      <c r="H18" s="16">
        <v>350.0</v>
      </c>
      <c r="I18" s="25" t="s">
        <v>51</v>
      </c>
      <c r="J18" s="16">
        <f t="shared" si="1"/>
        <v>350</v>
      </c>
      <c r="K18" s="25">
        <v>2.7100000032E11</v>
      </c>
      <c r="L18" s="27" t="s">
        <v>110</v>
      </c>
      <c r="M18" s="23" t="s">
        <v>108</v>
      </c>
      <c r="N18" s="22"/>
      <c r="O18" s="22">
        <f t="shared" si="2"/>
        <v>1</v>
      </c>
      <c r="P18" s="22"/>
      <c r="Q18" s="22"/>
      <c r="R18" s="22"/>
      <c r="S18" s="22"/>
      <c r="T18" s="22"/>
      <c r="U18" s="22"/>
      <c r="V18" s="22"/>
      <c r="W18" s="22"/>
      <c r="X18" s="22"/>
      <c r="Y18" s="22"/>
      <c r="Z18" s="22"/>
      <c r="AA18" s="16">
        <v>1.0</v>
      </c>
      <c r="AB18" s="22"/>
      <c r="AC18" s="22"/>
      <c r="AD18" s="22"/>
      <c r="AE18" s="22"/>
      <c r="AF18" s="22"/>
      <c r="AG18" s="22"/>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row>
    <row r="19">
      <c r="A19" s="23" t="s">
        <v>48</v>
      </c>
      <c r="B19" s="13" t="s">
        <v>111</v>
      </c>
      <c r="C19" s="29" t="s">
        <v>112</v>
      </c>
      <c r="D19" s="13" t="s">
        <v>36</v>
      </c>
      <c r="E19" s="13" t="s">
        <v>50</v>
      </c>
      <c r="F19" s="14">
        <v>1.0</v>
      </c>
      <c r="G19" s="15">
        <f t="shared" si="3"/>
        <v>2</v>
      </c>
      <c r="H19" s="16">
        <v>335.0</v>
      </c>
      <c r="I19" s="25" t="s">
        <v>51</v>
      </c>
      <c r="J19" s="16">
        <f t="shared" si="1"/>
        <v>670</v>
      </c>
      <c r="K19" s="25">
        <v>2.71000000321E11</v>
      </c>
      <c r="L19" s="27" t="s">
        <v>113</v>
      </c>
      <c r="M19" s="23" t="s">
        <v>111</v>
      </c>
      <c r="N19" s="22"/>
      <c r="O19" s="22">
        <f t="shared" si="2"/>
        <v>2</v>
      </c>
      <c r="P19" s="22"/>
      <c r="Q19" s="22"/>
      <c r="R19" s="22"/>
      <c r="S19" s="22"/>
      <c r="T19" s="22"/>
      <c r="U19" s="22"/>
      <c r="V19" s="22"/>
      <c r="W19" s="22"/>
      <c r="X19" s="22"/>
      <c r="Y19" s="22"/>
      <c r="Z19" s="22"/>
      <c r="AA19" s="15">
        <v>2.0</v>
      </c>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row>
    <row r="20">
      <c r="A20" s="23" t="s">
        <v>27</v>
      </c>
      <c r="B20" s="13" t="s">
        <v>114</v>
      </c>
      <c r="C20" s="47">
        <v>436498.0</v>
      </c>
      <c r="D20" s="13" t="s">
        <v>36</v>
      </c>
      <c r="E20" s="31" t="s">
        <v>37</v>
      </c>
      <c r="F20" s="14">
        <v>3.0</v>
      </c>
      <c r="G20" s="15">
        <f t="shared" si="3"/>
        <v>2</v>
      </c>
      <c r="H20" s="16">
        <v>195.0</v>
      </c>
      <c r="I20" s="17" t="s">
        <v>73</v>
      </c>
      <c r="J20" s="16">
        <f t="shared" si="1"/>
        <v>390</v>
      </c>
      <c r="K20" s="15">
        <v>2.71000000304E11</v>
      </c>
      <c r="L20" s="43" t="s">
        <v>115</v>
      </c>
      <c r="M20" s="11" t="s">
        <v>116</v>
      </c>
      <c r="N20" s="22" t="s">
        <v>97</v>
      </c>
      <c r="O20" s="22">
        <f t="shared" si="2"/>
        <v>2</v>
      </c>
      <c r="P20" s="22"/>
      <c r="Q20" s="22"/>
      <c r="R20" s="22"/>
      <c r="S20" s="22"/>
      <c r="T20" s="22"/>
      <c r="U20" s="22"/>
      <c r="V20" s="22"/>
      <c r="W20" s="22"/>
      <c r="X20" s="22"/>
      <c r="Y20" s="22"/>
      <c r="Z20" s="22"/>
      <c r="AA20" s="22"/>
      <c r="AB20" s="16">
        <v>2.0</v>
      </c>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row>
    <row r="21">
      <c r="A21" s="23" t="s">
        <v>48</v>
      </c>
      <c r="B21" s="11" t="s">
        <v>117</v>
      </c>
      <c r="C21" s="29" t="s">
        <v>118</v>
      </c>
      <c r="D21" s="13" t="s">
        <v>36</v>
      </c>
      <c r="E21" s="13" t="s">
        <v>50</v>
      </c>
      <c r="F21" s="14">
        <v>1.0</v>
      </c>
      <c r="G21" s="15">
        <f t="shared" si="3"/>
        <v>1</v>
      </c>
      <c r="H21" s="16">
        <v>90000.0</v>
      </c>
      <c r="I21" s="28" t="s">
        <v>51</v>
      </c>
      <c r="J21" s="16">
        <f t="shared" si="1"/>
        <v>90000</v>
      </c>
      <c r="K21" s="25">
        <v>2.71000000102E11</v>
      </c>
      <c r="L21" s="27" t="s">
        <v>119</v>
      </c>
      <c r="M21" s="11" t="s">
        <v>117</v>
      </c>
      <c r="N21" s="21"/>
      <c r="O21" s="21">
        <f t="shared" si="2"/>
        <v>1</v>
      </c>
      <c r="P21" s="21"/>
      <c r="Q21" s="22"/>
      <c r="R21" s="22"/>
      <c r="S21" s="22"/>
      <c r="T21" s="30"/>
      <c r="U21" s="22"/>
      <c r="V21" s="22"/>
      <c r="W21" s="22"/>
      <c r="X21" s="22"/>
      <c r="Y21" s="22"/>
      <c r="Z21" s="22"/>
      <c r="AA21" s="21">
        <v>1.0</v>
      </c>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row>
    <row r="22">
      <c r="A22" s="11" t="s">
        <v>120</v>
      </c>
      <c r="B22" s="11" t="s">
        <v>121</v>
      </c>
      <c r="C22" s="13" t="s">
        <v>122</v>
      </c>
      <c r="D22" s="13" t="s">
        <v>36</v>
      </c>
      <c r="E22" s="13" t="s">
        <v>50</v>
      </c>
      <c r="F22" s="14">
        <v>1.0</v>
      </c>
      <c r="G22" s="15">
        <f t="shared" si="3"/>
        <v>3</v>
      </c>
      <c r="H22" s="16">
        <v>16000.0</v>
      </c>
      <c r="I22" s="17" t="s">
        <v>73</v>
      </c>
      <c r="J22" s="16">
        <f t="shared" si="1"/>
        <v>48000</v>
      </c>
      <c r="K22" s="15">
        <v>2.71000000228E11</v>
      </c>
      <c r="L22" s="43" t="s">
        <v>123</v>
      </c>
      <c r="M22" s="11" t="s">
        <v>124</v>
      </c>
      <c r="N22" s="21" t="s">
        <v>97</v>
      </c>
      <c r="O22" s="22">
        <f t="shared" si="2"/>
        <v>3</v>
      </c>
      <c r="P22" s="22"/>
      <c r="Q22" s="22"/>
      <c r="R22" s="22"/>
      <c r="S22" s="22"/>
      <c r="T22" s="22"/>
      <c r="U22" s="22"/>
      <c r="V22" s="22"/>
      <c r="W22" s="22"/>
      <c r="X22" s="21">
        <v>2.0</v>
      </c>
      <c r="Y22" s="22"/>
      <c r="Z22" s="22"/>
      <c r="AA22" s="22"/>
      <c r="AB22" s="22"/>
      <c r="AC22" s="22"/>
      <c r="AD22" s="22"/>
      <c r="AE22" s="22"/>
      <c r="AF22" s="21">
        <v>1.0</v>
      </c>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row>
    <row r="23">
      <c r="A23" s="23" t="s">
        <v>21</v>
      </c>
      <c r="B23" s="24" t="s">
        <v>125</v>
      </c>
      <c r="C23" s="13" t="s">
        <v>126</v>
      </c>
      <c r="D23" s="13" t="s">
        <v>36</v>
      </c>
      <c r="E23" s="13" t="s">
        <v>50</v>
      </c>
      <c r="F23" s="14">
        <v>1.0</v>
      </c>
      <c r="G23" s="15">
        <f t="shared" si="3"/>
        <v>1</v>
      </c>
      <c r="H23" s="16">
        <v>5000.0</v>
      </c>
      <c r="I23" s="25" t="s">
        <v>73</v>
      </c>
      <c r="J23" s="16">
        <f t="shared" si="1"/>
        <v>5000</v>
      </c>
      <c r="K23" s="15">
        <v>2.71000000307E11</v>
      </c>
      <c r="L23" s="43" t="s">
        <v>127</v>
      </c>
      <c r="M23" s="11" t="s">
        <v>125</v>
      </c>
      <c r="N23" s="21" t="s">
        <v>128</v>
      </c>
      <c r="O23" s="21">
        <f t="shared" si="2"/>
        <v>1</v>
      </c>
      <c r="P23" s="21"/>
      <c r="Q23" s="22"/>
      <c r="R23" s="22"/>
      <c r="S23" s="22"/>
      <c r="T23" s="22"/>
      <c r="U23" s="22"/>
      <c r="V23" s="16">
        <v>1.0</v>
      </c>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row>
    <row r="24">
      <c r="A24" s="23" t="s">
        <v>42</v>
      </c>
      <c r="B24" s="31" t="s">
        <v>129</v>
      </c>
      <c r="C24" s="32">
        <v>481081.0</v>
      </c>
      <c r="D24" s="13" t="s">
        <v>36</v>
      </c>
      <c r="E24" s="13" t="s">
        <v>37</v>
      </c>
      <c r="F24" s="14">
        <v>60.0</v>
      </c>
      <c r="G24" s="15">
        <f t="shared" si="3"/>
        <v>60</v>
      </c>
      <c r="H24" s="16">
        <v>9.8</v>
      </c>
      <c r="I24" s="17" t="s">
        <v>38</v>
      </c>
      <c r="J24" s="16">
        <f t="shared" si="1"/>
        <v>588</v>
      </c>
      <c r="K24" s="44">
        <v>2.72000000898E11</v>
      </c>
      <c r="L24" s="27" t="s">
        <v>130</v>
      </c>
      <c r="M24" s="34" t="s">
        <v>129</v>
      </c>
      <c r="N24" s="21" t="s">
        <v>102</v>
      </c>
      <c r="O24" s="22">
        <f t="shared" si="2"/>
        <v>60</v>
      </c>
      <c r="P24" s="22"/>
      <c r="Q24" s="22"/>
      <c r="R24" s="22"/>
      <c r="S24" s="22"/>
      <c r="T24" s="22"/>
      <c r="U24" s="22"/>
      <c r="V24" s="22"/>
      <c r="W24" s="22"/>
      <c r="X24" s="22"/>
      <c r="Y24" s="22"/>
      <c r="Z24" s="22"/>
      <c r="AA24" s="22"/>
      <c r="AB24" s="22"/>
      <c r="AC24" s="16">
        <v>60.0</v>
      </c>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row>
    <row r="25">
      <c r="A25" s="23" t="s">
        <v>42</v>
      </c>
      <c r="B25" s="31" t="s">
        <v>131</v>
      </c>
      <c r="C25" s="13" t="s">
        <v>132</v>
      </c>
      <c r="D25" s="13" t="s">
        <v>36</v>
      </c>
      <c r="E25" s="13" t="s">
        <v>37</v>
      </c>
      <c r="F25" s="14">
        <v>20.0</v>
      </c>
      <c r="G25" s="15">
        <f t="shared" si="3"/>
        <v>20</v>
      </c>
      <c r="H25" s="16">
        <v>3.14</v>
      </c>
      <c r="I25" s="17" t="s">
        <v>38</v>
      </c>
      <c r="J25" s="16">
        <f t="shared" si="1"/>
        <v>62.8</v>
      </c>
      <c r="K25" s="26">
        <v>2.7200000066E11</v>
      </c>
      <c r="L25" s="27" t="s">
        <v>133</v>
      </c>
      <c r="M25" s="34" t="s">
        <v>131</v>
      </c>
      <c r="N25" s="21" t="s">
        <v>102</v>
      </c>
      <c r="O25" s="22">
        <f t="shared" si="2"/>
        <v>20</v>
      </c>
      <c r="P25" s="22"/>
      <c r="Q25" s="22"/>
      <c r="R25" s="22"/>
      <c r="S25" s="22"/>
      <c r="T25" s="22"/>
      <c r="U25" s="22"/>
      <c r="V25" s="22"/>
      <c r="W25" s="22"/>
      <c r="X25" s="22"/>
      <c r="Y25" s="22"/>
      <c r="Z25" s="22"/>
      <c r="AA25" s="22"/>
      <c r="AB25" s="22"/>
      <c r="AC25" s="16">
        <v>20.0</v>
      </c>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row>
    <row r="26">
      <c r="A26" s="11" t="s">
        <v>134</v>
      </c>
      <c r="B26" s="13" t="s">
        <v>135</v>
      </c>
      <c r="C26" s="13" t="s">
        <v>136</v>
      </c>
      <c r="D26" s="13" t="s">
        <v>36</v>
      </c>
      <c r="E26" s="13" t="s">
        <v>37</v>
      </c>
      <c r="F26" s="14">
        <v>50.0</v>
      </c>
      <c r="G26" s="15">
        <f t="shared" si="3"/>
        <v>70</v>
      </c>
      <c r="H26" s="16">
        <v>1.82</v>
      </c>
      <c r="I26" s="25" t="s">
        <v>73</v>
      </c>
      <c r="J26" s="16">
        <f t="shared" si="1"/>
        <v>127.4</v>
      </c>
      <c r="K26" s="15">
        <v>2.72000000662E11</v>
      </c>
      <c r="L26" s="43" t="s">
        <v>137</v>
      </c>
      <c r="M26" s="11" t="s">
        <v>138</v>
      </c>
      <c r="N26" s="21" t="s">
        <v>139</v>
      </c>
      <c r="O26" s="22">
        <f t="shared" si="2"/>
        <v>70</v>
      </c>
      <c r="P26" s="22"/>
      <c r="Q26" s="22"/>
      <c r="R26" s="22"/>
      <c r="S26" s="22"/>
      <c r="T26" s="16">
        <v>50.0</v>
      </c>
      <c r="U26" s="22"/>
      <c r="V26" s="22"/>
      <c r="W26" s="22"/>
      <c r="X26" s="22"/>
      <c r="Y26" s="22"/>
      <c r="Z26" s="22"/>
      <c r="AA26" s="22"/>
      <c r="AB26" s="22"/>
      <c r="AC26" s="16">
        <v>20.0</v>
      </c>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row>
    <row r="27">
      <c r="A27" s="11" t="s">
        <v>140</v>
      </c>
      <c r="B27" s="13" t="s">
        <v>141</v>
      </c>
      <c r="C27" s="13" t="s">
        <v>142</v>
      </c>
      <c r="D27" s="13" t="s">
        <v>36</v>
      </c>
      <c r="E27" s="13" t="s">
        <v>37</v>
      </c>
      <c r="F27" s="14">
        <v>50.0</v>
      </c>
      <c r="G27" s="15">
        <f t="shared" si="3"/>
        <v>70</v>
      </c>
      <c r="H27" s="16">
        <v>2.88</v>
      </c>
      <c r="I27" s="25" t="s">
        <v>73</v>
      </c>
      <c r="J27" s="16">
        <f t="shared" si="1"/>
        <v>201.6</v>
      </c>
      <c r="K27" s="15">
        <v>2.72000000663E11</v>
      </c>
      <c r="L27" s="43" t="s">
        <v>143</v>
      </c>
      <c r="M27" s="11" t="s">
        <v>144</v>
      </c>
      <c r="N27" s="21" t="s">
        <v>139</v>
      </c>
      <c r="O27" s="22">
        <f t="shared" si="2"/>
        <v>70</v>
      </c>
      <c r="P27" s="22"/>
      <c r="Q27" s="22"/>
      <c r="R27" s="22"/>
      <c r="S27" s="22"/>
      <c r="T27" s="16">
        <v>50.0</v>
      </c>
      <c r="U27" s="22"/>
      <c r="V27" s="22"/>
      <c r="W27" s="22"/>
      <c r="X27" s="22"/>
      <c r="Y27" s="22"/>
      <c r="Z27" s="22"/>
      <c r="AA27" s="22"/>
      <c r="AB27" s="22"/>
      <c r="AC27" s="16">
        <v>20.0</v>
      </c>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row>
    <row r="28">
      <c r="A28" s="11" t="s">
        <v>140</v>
      </c>
      <c r="B28" s="13" t="s">
        <v>145</v>
      </c>
      <c r="C28" s="13" t="s">
        <v>146</v>
      </c>
      <c r="D28" s="13" t="s">
        <v>36</v>
      </c>
      <c r="E28" s="13" t="s">
        <v>37</v>
      </c>
      <c r="F28" s="14">
        <v>50.0</v>
      </c>
      <c r="G28" s="15">
        <f t="shared" si="3"/>
        <v>100</v>
      </c>
      <c r="H28" s="16">
        <v>3.73</v>
      </c>
      <c r="I28" s="25" t="s">
        <v>73</v>
      </c>
      <c r="J28" s="16">
        <f t="shared" si="1"/>
        <v>373</v>
      </c>
      <c r="K28" s="15">
        <v>2.72000000664E11</v>
      </c>
      <c r="L28" s="43" t="s">
        <v>147</v>
      </c>
      <c r="M28" s="11" t="s">
        <v>148</v>
      </c>
      <c r="N28" s="21" t="s">
        <v>139</v>
      </c>
      <c r="O28" s="22">
        <f t="shared" si="2"/>
        <v>100</v>
      </c>
      <c r="P28" s="22"/>
      <c r="Q28" s="22"/>
      <c r="R28" s="22"/>
      <c r="S28" s="22"/>
      <c r="T28" s="16">
        <v>50.0</v>
      </c>
      <c r="U28" s="22"/>
      <c r="V28" s="22"/>
      <c r="W28" s="22"/>
      <c r="X28" s="22"/>
      <c r="Y28" s="22"/>
      <c r="Z28" s="22"/>
      <c r="AA28" s="22"/>
      <c r="AB28" s="22"/>
      <c r="AC28" s="16">
        <v>50.0</v>
      </c>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row>
    <row r="29">
      <c r="A29" s="20" t="s">
        <v>149</v>
      </c>
      <c r="B29" s="12" t="s">
        <v>150</v>
      </c>
      <c r="C29" s="31" t="s">
        <v>151</v>
      </c>
      <c r="D29" s="31" t="s">
        <v>36</v>
      </c>
      <c r="E29" s="31" t="s">
        <v>37</v>
      </c>
      <c r="F29" s="35">
        <v>300.0</v>
      </c>
      <c r="G29" s="36">
        <f t="shared" si="3"/>
        <v>550</v>
      </c>
      <c r="H29" s="38">
        <v>1.5</v>
      </c>
      <c r="I29" s="37" t="s">
        <v>68</v>
      </c>
      <c r="J29" s="38">
        <f t="shared" si="1"/>
        <v>825</v>
      </c>
      <c r="K29" s="36">
        <v>2.72000000637E11</v>
      </c>
      <c r="L29" s="39" t="s">
        <v>152</v>
      </c>
      <c r="M29" s="20" t="s">
        <v>150</v>
      </c>
      <c r="N29" s="41"/>
      <c r="O29" s="41">
        <f t="shared" si="2"/>
        <v>550</v>
      </c>
      <c r="P29" s="41"/>
      <c r="Q29" s="41"/>
      <c r="R29" s="41"/>
      <c r="S29" s="41"/>
      <c r="T29" s="41"/>
      <c r="U29" s="41"/>
      <c r="V29" s="41"/>
      <c r="W29" s="41"/>
      <c r="X29" s="41"/>
      <c r="Y29" s="41"/>
      <c r="Z29" s="41"/>
      <c r="AA29" s="38">
        <v>300.0</v>
      </c>
      <c r="AB29" s="41"/>
      <c r="AC29" s="38">
        <v>250.0</v>
      </c>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row>
    <row r="30">
      <c r="A30" s="23" t="s">
        <v>42</v>
      </c>
      <c r="B30" s="12" t="s">
        <v>153</v>
      </c>
      <c r="C30" s="32">
        <v>444610.0</v>
      </c>
      <c r="D30" s="13" t="s">
        <v>36</v>
      </c>
      <c r="E30" s="13" t="s">
        <v>37</v>
      </c>
      <c r="F30" s="14">
        <v>30.0</v>
      </c>
      <c r="G30" s="15">
        <f t="shared" si="3"/>
        <v>30</v>
      </c>
      <c r="H30" s="16">
        <v>3.9</v>
      </c>
      <c r="I30" s="17" t="s">
        <v>38</v>
      </c>
      <c r="J30" s="16">
        <f t="shared" si="1"/>
        <v>117</v>
      </c>
      <c r="K30" s="44">
        <v>2.72000000897E11</v>
      </c>
      <c r="L30" s="27" t="s">
        <v>154</v>
      </c>
      <c r="M30" s="20" t="s">
        <v>153</v>
      </c>
      <c r="N30" s="21" t="s">
        <v>155</v>
      </c>
      <c r="O30" s="22">
        <f t="shared" si="2"/>
        <v>30</v>
      </c>
      <c r="P30" s="22"/>
      <c r="Q30" s="22"/>
      <c r="R30" s="22"/>
      <c r="S30" s="22"/>
      <c r="T30" s="22"/>
      <c r="U30" s="22"/>
      <c r="V30" s="22"/>
      <c r="W30" s="22"/>
      <c r="X30" s="22"/>
      <c r="Y30" s="22"/>
      <c r="Z30" s="22"/>
      <c r="AA30" s="22"/>
      <c r="AB30" s="22"/>
      <c r="AC30" s="16">
        <v>30.0</v>
      </c>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row>
    <row r="31">
      <c r="A31" s="23" t="s">
        <v>70</v>
      </c>
      <c r="B31" s="13" t="s">
        <v>156</v>
      </c>
      <c r="C31" s="13" t="s">
        <v>157</v>
      </c>
      <c r="D31" s="13" t="s">
        <v>36</v>
      </c>
      <c r="E31" s="13" t="s">
        <v>37</v>
      </c>
      <c r="F31" s="14">
        <v>25.0</v>
      </c>
      <c r="G31" s="15">
        <f t="shared" si="3"/>
        <v>25</v>
      </c>
      <c r="H31" s="16">
        <v>30.79</v>
      </c>
      <c r="I31" s="25" t="s">
        <v>73</v>
      </c>
      <c r="J31" s="16">
        <f t="shared" si="1"/>
        <v>769.75</v>
      </c>
      <c r="K31" s="15">
        <v>2.72000000503E11</v>
      </c>
      <c r="L31" s="43" t="s">
        <v>158</v>
      </c>
      <c r="M31" s="11" t="s">
        <v>159</v>
      </c>
      <c r="N31" s="21" t="s">
        <v>160</v>
      </c>
      <c r="O31" s="22">
        <f t="shared" si="2"/>
        <v>25</v>
      </c>
      <c r="P31" s="22"/>
      <c r="Q31" s="22"/>
      <c r="R31" s="22"/>
      <c r="S31" s="22"/>
      <c r="T31" s="22"/>
      <c r="U31" s="22"/>
      <c r="V31" s="22"/>
      <c r="W31" s="16">
        <v>25.0</v>
      </c>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row>
    <row r="32">
      <c r="A32" s="11" t="s">
        <v>161</v>
      </c>
      <c r="B32" s="13" t="s">
        <v>162</v>
      </c>
      <c r="C32" s="13" t="s">
        <v>163</v>
      </c>
      <c r="D32" s="13" t="s">
        <v>36</v>
      </c>
      <c r="E32" s="13" t="s">
        <v>50</v>
      </c>
      <c r="F32" s="14">
        <v>2.0</v>
      </c>
      <c r="G32" s="15">
        <f t="shared" si="3"/>
        <v>3</v>
      </c>
      <c r="H32" s="16">
        <v>855.51</v>
      </c>
      <c r="I32" s="17" t="s">
        <v>73</v>
      </c>
      <c r="J32" s="16">
        <f t="shared" si="1"/>
        <v>2566.53</v>
      </c>
      <c r="K32" s="15">
        <v>2.71000000041E11</v>
      </c>
      <c r="L32" s="43" t="s">
        <v>164</v>
      </c>
      <c r="M32" s="11" t="s">
        <v>165</v>
      </c>
      <c r="N32" s="21" t="s">
        <v>128</v>
      </c>
      <c r="O32" s="22">
        <f t="shared" si="2"/>
        <v>3</v>
      </c>
      <c r="P32" s="22"/>
      <c r="Q32" s="22"/>
      <c r="R32" s="22"/>
      <c r="S32" s="22"/>
      <c r="T32" s="22"/>
      <c r="U32" s="22"/>
      <c r="V32" s="22"/>
      <c r="W32" s="16">
        <v>2.0</v>
      </c>
      <c r="X32" s="22"/>
      <c r="Y32" s="22"/>
      <c r="Z32" s="22"/>
      <c r="AA32" s="22"/>
      <c r="AB32" s="22"/>
      <c r="AC32" s="22"/>
      <c r="AD32" s="22"/>
      <c r="AE32" s="22"/>
      <c r="AF32" s="21">
        <v>1.0</v>
      </c>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row>
    <row r="33">
      <c r="A33" s="23" t="s">
        <v>70</v>
      </c>
      <c r="B33" s="13" t="s">
        <v>166</v>
      </c>
      <c r="C33" s="13" t="s">
        <v>167</v>
      </c>
      <c r="D33" s="13" t="s">
        <v>36</v>
      </c>
      <c r="E33" s="13" t="s">
        <v>50</v>
      </c>
      <c r="F33" s="14">
        <v>1.0</v>
      </c>
      <c r="G33" s="15">
        <f t="shared" si="3"/>
        <v>1</v>
      </c>
      <c r="H33" s="16">
        <v>720.33</v>
      </c>
      <c r="I33" s="25" t="s">
        <v>73</v>
      </c>
      <c r="J33" s="16">
        <f t="shared" si="1"/>
        <v>720.33</v>
      </c>
      <c r="K33" s="15">
        <v>2.71000000094E11</v>
      </c>
      <c r="L33" s="43" t="s">
        <v>168</v>
      </c>
      <c r="M33" s="23" t="s">
        <v>166</v>
      </c>
      <c r="N33" s="21" t="s">
        <v>128</v>
      </c>
      <c r="O33" s="22">
        <f t="shared" si="2"/>
        <v>1</v>
      </c>
      <c r="P33" s="22"/>
      <c r="Q33" s="22"/>
      <c r="R33" s="22"/>
      <c r="S33" s="22"/>
      <c r="T33" s="22"/>
      <c r="U33" s="22"/>
      <c r="V33" s="22"/>
      <c r="W33" s="16">
        <v>1.0</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row>
    <row r="34">
      <c r="A34" s="23" t="s">
        <v>169</v>
      </c>
      <c r="B34" s="24" t="s">
        <v>170</v>
      </c>
      <c r="C34" s="29" t="s">
        <v>171</v>
      </c>
      <c r="D34" s="13" t="s">
        <v>36</v>
      </c>
      <c r="E34" s="13" t="s">
        <v>50</v>
      </c>
      <c r="F34" s="14">
        <v>1.0</v>
      </c>
      <c r="G34" s="15">
        <f t="shared" si="3"/>
        <v>1</v>
      </c>
      <c r="H34" s="16">
        <v>14500.0</v>
      </c>
      <c r="I34" s="25" t="s">
        <v>51</v>
      </c>
      <c r="J34" s="16">
        <f t="shared" si="1"/>
        <v>14500</v>
      </c>
      <c r="K34" s="25">
        <v>2.7100000005E11</v>
      </c>
      <c r="L34" s="27" t="s">
        <v>172</v>
      </c>
      <c r="M34" s="11" t="s">
        <v>170</v>
      </c>
      <c r="N34" s="22"/>
      <c r="O34" s="22">
        <f t="shared" si="2"/>
        <v>1</v>
      </c>
      <c r="P34" s="22"/>
      <c r="Q34" s="22"/>
      <c r="R34" s="22"/>
      <c r="S34" s="22"/>
      <c r="T34" s="22"/>
      <c r="U34" s="22"/>
      <c r="V34" s="22"/>
      <c r="W34" s="22"/>
      <c r="X34" s="22"/>
      <c r="Y34" s="22"/>
      <c r="Z34" s="22"/>
      <c r="AA34" s="22"/>
      <c r="AB34" s="22"/>
      <c r="AC34" s="22"/>
      <c r="AD34" s="22"/>
      <c r="AE34" s="16">
        <v>1.0</v>
      </c>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row>
    <row r="35">
      <c r="A35" s="23" t="s">
        <v>169</v>
      </c>
      <c r="B35" s="24" t="s">
        <v>173</v>
      </c>
      <c r="C35" s="29" t="s">
        <v>174</v>
      </c>
      <c r="D35" s="13" t="s">
        <v>36</v>
      </c>
      <c r="E35" s="13" t="s">
        <v>50</v>
      </c>
      <c r="F35" s="14">
        <v>3.0</v>
      </c>
      <c r="G35" s="14">
        <v>3.0</v>
      </c>
      <c r="H35" s="14">
        <v>632.0</v>
      </c>
      <c r="I35" s="25" t="s">
        <v>51</v>
      </c>
      <c r="J35" s="16">
        <v>1896.0</v>
      </c>
      <c r="K35" s="25">
        <v>2.71000000187E11</v>
      </c>
      <c r="L35" s="27" t="s">
        <v>175</v>
      </c>
      <c r="M35" s="11" t="s">
        <v>173</v>
      </c>
      <c r="N35" s="22"/>
      <c r="O35" s="22">
        <f t="shared" si="2"/>
        <v>3</v>
      </c>
      <c r="P35" s="22"/>
      <c r="Q35" s="22"/>
      <c r="R35" s="22"/>
      <c r="S35" s="22"/>
      <c r="T35" s="22"/>
      <c r="U35" s="22"/>
      <c r="V35" s="22"/>
      <c r="W35" s="22"/>
      <c r="X35" s="22"/>
      <c r="Y35" s="22"/>
      <c r="Z35" s="22"/>
      <c r="AA35" s="22"/>
      <c r="AB35" s="22"/>
      <c r="AC35" s="22"/>
      <c r="AD35" s="22"/>
      <c r="AE35" s="16">
        <v>3.0</v>
      </c>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c r="A36" s="48" t="s">
        <v>48</v>
      </c>
      <c r="B36" s="23" t="s">
        <v>176</v>
      </c>
      <c r="C36" s="29" t="s">
        <v>177</v>
      </c>
      <c r="D36" s="13" t="s">
        <v>36</v>
      </c>
      <c r="E36" s="13" t="s">
        <v>50</v>
      </c>
      <c r="F36" s="14">
        <v>4.0</v>
      </c>
      <c r="G36" s="15">
        <f t="shared" ref="G36:G41" si="4">SUM(P36:AG36)</f>
        <v>4</v>
      </c>
      <c r="H36" s="16">
        <v>350.0</v>
      </c>
      <c r="I36" s="28" t="s">
        <v>51</v>
      </c>
      <c r="J36" s="16">
        <f t="shared" ref="J36:J41" si="5">SUM(H36*G36)</f>
        <v>1400</v>
      </c>
      <c r="K36" s="25">
        <v>2.72000000364E11</v>
      </c>
      <c r="L36" s="27" t="s">
        <v>178</v>
      </c>
      <c r="M36" s="23" t="s">
        <v>176</v>
      </c>
      <c r="N36" s="49"/>
      <c r="O36" s="49">
        <f t="shared" si="2"/>
        <v>4</v>
      </c>
      <c r="P36" s="49"/>
      <c r="Q36" s="22"/>
      <c r="R36" s="22"/>
      <c r="S36" s="22"/>
      <c r="T36" s="22"/>
      <c r="U36" s="22"/>
      <c r="V36" s="22"/>
      <c r="W36" s="22"/>
      <c r="X36" s="22"/>
      <c r="Y36" s="22"/>
      <c r="Z36" s="22"/>
      <c r="AA36" s="21">
        <v>4.0</v>
      </c>
      <c r="AB36" s="22"/>
      <c r="AC36" s="22"/>
      <c r="AD36" s="22"/>
      <c r="AE36" s="22"/>
      <c r="AF36" s="22"/>
      <c r="AG36" s="22"/>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row>
    <row r="37">
      <c r="A37" s="23" t="s">
        <v>179</v>
      </c>
      <c r="B37" s="12" t="s">
        <v>180</v>
      </c>
      <c r="C37" s="50" t="s">
        <v>181</v>
      </c>
      <c r="D37" s="13" t="s">
        <v>36</v>
      </c>
      <c r="E37" s="13" t="s">
        <v>37</v>
      </c>
      <c r="F37" s="14">
        <v>20.0</v>
      </c>
      <c r="G37" s="15">
        <f t="shared" si="4"/>
        <v>20</v>
      </c>
      <c r="H37" s="16">
        <v>4.9</v>
      </c>
      <c r="I37" s="17" t="s">
        <v>51</v>
      </c>
      <c r="J37" s="16">
        <f t="shared" si="5"/>
        <v>98</v>
      </c>
      <c r="K37" s="25">
        <v>2.7200000085E11</v>
      </c>
      <c r="L37" s="27" t="s">
        <v>182</v>
      </c>
      <c r="M37" s="20" t="s">
        <v>180</v>
      </c>
      <c r="N37" s="22"/>
      <c r="O37" s="22">
        <f t="shared" si="2"/>
        <v>20</v>
      </c>
      <c r="P37" s="22"/>
      <c r="Q37" s="22"/>
      <c r="R37" s="22"/>
      <c r="S37" s="22"/>
      <c r="T37" s="22"/>
      <c r="U37" s="22"/>
      <c r="V37" s="22"/>
      <c r="W37" s="22"/>
      <c r="X37" s="22"/>
      <c r="Y37" s="22"/>
      <c r="Z37" s="22"/>
      <c r="AA37" s="22"/>
      <c r="AB37" s="22"/>
      <c r="AC37" s="22"/>
      <c r="AD37" s="22"/>
      <c r="AE37" s="22"/>
      <c r="AF37" s="16">
        <v>20.0</v>
      </c>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row>
    <row r="38">
      <c r="A38" s="23" t="s">
        <v>179</v>
      </c>
      <c r="B38" s="24" t="s">
        <v>183</v>
      </c>
      <c r="C38" s="29" t="s">
        <v>184</v>
      </c>
      <c r="D38" s="13" t="s">
        <v>36</v>
      </c>
      <c r="E38" s="13" t="s">
        <v>37</v>
      </c>
      <c r="F38" s="14">
        <v>10.0</v>
      </c>
      <c r="G38" s="15">
        <f t="shared" si="4"/>
        <v>10</v>
      </c>
      <c r="H38" s="16">
        <v>4.9</v>
      </c>
      <c r="I38" s="25" t="s">
        <v>51</v>
      </c>
      <c r="J38" s="16">
        <f t="shared" si="5"/>
        <v>49</v>
      </c>
      <c r="K38" s="25">
        <v>2.72000000851E11</v>
      </c>
      <c r="L38" s="27" t="s">
        <v>182</v>
      </c>
      <c r="M38" s="11" t="s">
        <v>183</v>
      </c>
      <c r="N38" s="22"/>
      <c r="O38" s="22">
        <f t="shared" si="2"/>
        <v>10</v>
      </c>
      <c r="P38" s="22"/>
      <c r="Q38" s="22"/>
      <c r="R38" s="22"/>
      <c r="S38" s="22"/>
      <c r="T38" s="22"/>
      <c r="U38" s="22"/>
      <c r="V38" s="22"/>
      <c r="W38" s="22"/>
      <c r="X38" s="22"/>
      <c r="Y38" s="22"/>
      <c r="Z38" s="22"/>
      <c r="AA38" s="22"/>
      <c r="AB38" s="22"/>
      <c r="AC38" s="22"/>
      <c r="AD38" s="22"/>
      <c r="AE38" s="22"/>
      <c r="AF38" s="16">
        <v>10.0</v>
      </c>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row>
    <row r="39">
      <c r="A39" s="23" t="s">
        <v>179</v>
      </c>
      <c r="B39" s="24" t="s">
        <v>185</v>
      </c>
      <c r="C39" s="29" t="s">
        <v>186</v>
      </c>
      <c r="D39" s="13" t="s">
        <v>36</v>
      </c>
      <c r="E39" s="13" t="s">
        <v>37</v>
      </c>
      <c r="F39" s="14">
        <v>20.0</v>
      </c>
      <c r="G39" s="15">
        <f t="shared" si="4"/>
        <v>20</v>
      </c>
      <c r="H39" s="16">
        <v>4.9</v>
      </c>
      <c r="I39" s="25" t="s">
        <v>51</v>
      </c>
      <c r="J39" s="16">
        <f t="shared" si="5"/>
        <v>98</v>
      </c>
      <c r="K39" s="25">
        <v>2.72000000855E11</v>
      </c>
      <c r="L39" s="27" t="s">
        <v>187</v>
      </c>
      <c r="M39" s="11" t="s">
        <v>185</v>
      </c>
      <c r="N39" s="22"/>
      <c r="O39" s="22">
        <f t="shared" si="2"/>
        <v>20</v>
      </c>
      <c r="P39" s="22"/>
      <c r="Q39" s="22"/>
      <c r="R39" s="22"/>
      <c r="S39" s="22"/>
      <c r="T39" s="22"/>
      <c r="U39" s="22"/>
      <c r="V39" s="22"/>
      <c r="W39" s="22"/>
      <c r="X39" s="22"/>
      <c r="Y39" s="22"/>
      <c r="Z39" s="22"/>
      <c r="AA39" s="22"/>
      <c r="AB39" s="22"/>
      <c r="AC39" s="22"/>
      <c r="AD39" s="22"/>
      <c r="AE39" s="22"/>
      <c r="AF39" s="16">
        <v>20.0</v>
      </c>
      <c r="AG39" s="22"/>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row>
    <row r="40">
      <c r="A40" s="23" t="s">
        <v>179</v>
      </c>
      <c r="B40" s="24" t="s">
        <v>188</v>
      </c>
      <c r="C40" s="29" t="s">
        <v>189</v>
      </c>
      <c r="D40" s="13" t="s">
        <v>36</v>
      </c>
      <c r="E40" s="13" t="s">
        <v>37</v>
      </c>
      <c r="F40" s="14">
        <v>10.0</v>
      </c>
      <c r="G40" s="15">
        <f t="shared" si="4"/>
        <v>10</v>
      </c>
      <c r="H40" s="16">
        <v>4.9</v>
      </c>
      <c r="I40" s="25" t="s">
        <v>51</v>
      </c>
      <c r="J40" s="16">
        <f t="shared" si="5"/>
        <v>49</v>
      </c>
      <c r="K40" s="25">
        <v>2.72000000856E11</v>
      </c>
      <c r="L40" s="27" t="s">
        <v>187</v>
      </c>
      <c r="M40" s="11" t="s">
        <v>188</v>
      </c>
      <c r="N40" s="22"/>
      <c r="O40" s="22">
        <f t="shared" si="2"/>
        <v>10</v>
      </c>
      <c r="P40" s="22"/>
      <c r="Q40" s="22"/>
      <c r="R40" s="22"/>
      <c r="S40" s="22"/>
      <c r="T40" s="22"/>
      <c r="U40" s="22"/>
      <c r="V40" s="22"/>
      <c r="W40" s="22"/>
      <c r="X40" s="22"/>
      <c r="Y40" s="22"/>
      <c r="Z40" s="22"/>
      <c r="AA40" s="22"/>
      <c r="AB40" s="22"/>
      <c r="AC40" s="22"/>
      <c r="AD40" s="22"/>
      <c r="AE40" s="22"/>
      <c r="AF40" s="16">
        <v>10.0</v>
      </c>
      <c r="AG40" s="22"/>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row>
    <row r="41">
      <c r="A41" s="11" t="s">
        <v>190</v>
      </c>
      <c r="B41" s="13" t="s">
        <v>191</v>
      </c>
      <c r="C41" s="13" t="s">
        <v>192</v>
      </c>
      <c r="D41" s="13" t="s">
        <v>36</v>
      </c>
      <c r="E41" s="24" t="s">
        <v>37</v>
      </c>
      <c r="F41" s="14">
        <v>10.0</v>
      </c>
      <c r="G41" s="15">
        <f t="shared" si="4"/>
        <v>27</v>
      </c>
      <c r="H41" s="16">
        <v>13.9</v>
      </c>
      <c r="I41" s="25" t="s">
        <v>73</v>
      </c>
      <c r="J41" s="16">
        <f t="shared" si="5"/>
        <v>375.3</v>
      </c>
      <c r="K41" s="15">
        <v>2.72000000817E11</v>
      </c>
      <c r="L41" s="43" t="s">
        <v>193</v>
      </c>
      <c r="M41" s="23" t="s">
        <v>191</v>
      </c>
      <c r="N41" s="21" t="s">
        <v>128</v>
      </c>
      <c r="O41" s="21">
        <f t="shared" si="2"/>
        <v>27</v>
      </c>
      <c r="P41" s="21"/>
      <c r="Q41" s="22"/>
      <c r="R41" s="22"/>
      <c r="S41" s="22"/>
      <c r="T41" s="21">
        <v>2.0</v>
      </c>
      <c r="U41" s="22"/>
      <c r="V41" s="16">
        <v>5.0</v>
      </c>
      <c r="W41" s="21">
        <v>20.0</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row>
    <row r="42">
      <c r="A42" s="23" t="s">
        <v>70</v>
      </c>
      <c r="B42" s="24" t="s">
        <v>194</v>
      </c>
      <c r="C42" s="24">
        <v>400794.0</v>
      </c>
      <c r="D42" s="13" t="s">
        <v>36</v>
      </c>
      <c r="E42" s="13" t="s">
        <v>50</v>
      </c>
      <c r="F42" s="14">
        <v>2.0</v>
      </c>
      <c r="G42" s="14">
        <v>2.0</v>
      </c>
      <c r="H42" s="14">
        <v>1498.0</v>
      </c>
      <c r="I42" s="17" t="s">
        <v>73</v>
      </c>
      <c r="J42" s="16">
        <v>2996.0</v>
      </c>
      <c r="K42" s="15">
        <v>2.71000000313E11</v>
      </c>
      <c r="L42" s="43" t="s">
        <v>195</v>
      </c>
      <c r="M42" s="19" t="s">
        <v>196</v>
      </c>
      <c r="N42" s="21" t="s">
        <v>128</v>
      </c>
      <c r="O42" s="22">
        <f t="shared" si="2"/>
        <v>2</v>
      </c>
      <c r="P42" s="22"/>
      <c r="Q42" s="22"/>
      <c r="R42" s="22"/>
      <c r="S42" s="22"/>
      <c r="T42" s="22"/>
      <c r="U42" s="22"/>
      <c r="V42" s="22"/>
      <c r="W42" s="16">
        <v>2.0</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row>
    <row r="43">
      <c r="A43" s="23" t="s">
        <v>70</v>
      </c>
      <c r="B43" s="13" t="s">
        <v>197</v>
      </c>
      <c r="C43" s="13" t="s">
        <v>198</v>
      </c>
      <c r="D43" s="13" t="s">
        <v>36</v>
      </c>
      <c r="E43" s="13" t="s">
        <v>50</v>
      </c>
      <c r="F43" s="14">
        <v>2.0</v>
      </c>
      <c r="G43" s="15">
        <f t="shared" ref="G43:G68" si="6">SUM(P43:AG43)</f>
        <v>2</v>
      </c>
      <c r="H43" s="16">
        <v>3577.0</v>
      </c>
      <c r="I43" s="17" t="s">
        <v>73</v>
      </c>
      <c r="J43" s="16">
        <f t="shared" ref="J43:J78" si="7">SUM(H43*G43)</f>
        <v>7154</v>
      </c>
      <c r="K43" s="15">
        <v>2.71000000308E11</v>
      </c>
      <c r="L43" s="43" t="s">
        <v>199</v>
      </c>
      <c r="M43" s="23" t="s">
        <v>197</v>
      </c>
      <c r="N43" s="21" t="s">
        <v>128</v>
      </c>
      <c r="O43" s="22">
        <f t="shared" si="2"/>
        <v>2</v>
      </c>
      <c r="P43" s="22"/>
      <c r="Q43" s="22"/>
      <c r="R43" s="22"/>
      <c r="S43" s="22"/>
      <c r="T43" s="22"/>
      <c r="U43" s="22"/>
      <c r="V43" s="22"/>
      <c r="W43" s="16">
        <v>2.0</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row>
    <row r="44">
      <c r="A44" s="11" t="s">
        <v>134</v>
      </c>
      <c r="B44" s="13" t="s">
        <v>200</v>
      </c>
      <c r="C44" s="13" t="s">
        <v>201</v>
      </c>
      <c r="D44" s="13" t="s">
        <v>36</v>
      </c>
      <c r="E44" s="13" t="s">
        <v>37</v>
      </c>
      <c r="F44" s="14">
        <v>10.0</v>
      </c>
      <c r="G44" s="15">
        <f t="shared" si="6"/>
        <v>1010</v>
      </c>
      <c r="H44" s="15">
        <v>30.0</v>
      </c>
      <c r="I44" s="25" t="s">
        <v>73</v>
      </c>
      <c r="J44" s="16">
        <f t="shared" si="7"/>
        <v>30300</v>
      </c>
      <c r="K44" s="15">
        <v>2.72000000785E11</v>
      </c>
      <c r="L44" s="43" t="s">
        <v>202</v>
      </c>
      <c r="M44" s="11" t="s">
        <v>203</v>
      </c>
      <c r="N44" s="21" t="s">
        <v>128</v>
      </c>
      <c r="O44" s="22">
        <f t="shared" si="2"/>
        <v>1010</v>
      </c>
      <c r="P44" s="22"/>
      <c r="Q44" s="22"/>
      <c r="R44" s="22"/>
      <c r="S44" s="22"/>
      <c r="T44" s="16">
        <v>10.0</v>
      </c>
      <c r="U44" s="22"/>
      <c r="V44" s="22"/>
      <c r="W44" s="22"/>
      <c r="X44" s="22"/>
      <c r="Y44" s="22"/>
      <c r="Z44" s="22"/>
      <c r="AA44" s="22"/>
      <c r="AB44" s="22"/>
      <c r="AC44" s="16">
        <v>1000.0</v>
      </c>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row>
    <row r="45" ht="15.75" customHeight="1">
      <c r="A45" s="11" t="s">
        <v>204</v>
      </c>
      <c r="B45" s="13" t="s">
        <v>205</v>
      </c>
      <c r="C45" s="13" t="s">
        <v>206</v>
      </c>
      <c r="D45" s="13" t="s">
        <v>36</v>
      </c>
      <c r="E45" s="13" t="s">
        <v>37</v>
      </c>
      <c r="F45" s="14">
        <v>10.0</v>
      </c>
      <c r="G45" s="15">
        <f t="shared" si="6"/>
        <v>1010</v>
      </c>
      <c r="H45" s="16">
        <v>30.0</v>
      </c>
      <c r="I45" s="25" t="s">
        <v>73</v>
      </c>
      <c r="J45" s="16">
        <f t="shared" si="7"/>
        <v>30300</v>
      </c>
      <c r="K45" s="15">
        <v>2.72000000821E11</v>
      </c>
      <c r="L45" s="43" t="s">
        <v>207</v>
      </c>
      <c r="M45" s="11" t="s">
        <v>208</v>
      </c>
      <c r="N45" s="21" t="s">
        <v>128</v>
      </c>
      <c r="O45" s="22">
        <f t="shared" si="2"/>
        <v>1010</v>
      </c>
      <c r="P45" s="22"/>
      <c r="Q45" s="22"/>
      <c r="R45" s="22"/>
      <c r="S45" s="22"/>
      <c r="T45" s="16">
        <v>10.0</v>
      </c>
      <c r="U45" s="22"/>
      <c r="V45" s="22"/>
      <c r="W45" s="22"/>
      <c r="X45" s="22"/>
      <c r="Y45" s="22"/>
      <c r="Z45" s="22"/>
      <c r="AA45" s="22"/>
      <c r="AB45" s="22"/>
      <c r="AC45" s="16">
        <v>1000.0</v>
      </c>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row>
    <row r="46">
      <c r="A46" s="34" t="s">
        <v>48</v>
      </c>
      <c r="B46" s="12" t="s">
        <v>209</v>
      </c>
      <c r="C46" s="31" t="s">
        <v>210</v>
      </c>
      <c r="D46" s="31" t="s">
        <v>36</v>
      </c>
      <c r="E46" s="31" t="s">
        <v>37</v>
      </c>
      <c r="F46" s="35">
        <v>25.0</v>
      </c>
      <c r="G46" s="36">
        <f t="shared" si="6"/>
        <v>25</v>
      </c>
      <c r="H46" s="38">
        <v>215.0</v>
      </c>
      <c r="I46" s="37" t="s">
        <v>68</v>
      </c>
      <c r="J46" s="38">
        <f t="shared" si="7"/>
        <v>5375</v>
      </c>
      <c r="K46" s="36">
        <v>2.72000000279E11</v>
      </c>
      <c r="L46" s="39" t="s">
        <v>211</v>
      </c>
      <c r="M46" s="20" t="s">
        <v>209</v>
      </c>
      <c r="N46" s="41"/>
      <c r="O46" s="41">
        <f t="shared" si="2"/>
        <v>25</v>
      </c>
      <c r="P46" s="41"/>
      <c r="Q46" s="41"/>
      <c r="R46" s="41"/>
      <c r="S46" s="41"/>
      <c r="T46" s="41"/>
      <c r="U46" s="41"/>
      <c r="V46" s="41"/>
      <c r="W46" s="41"/>
      <c r="X46" s="41"/>
      <c r="Y46" s="41"/>
      <c r="Z46" s="41"/>
      <c r="AA46" s="38">
        <v>25.0</v>
      </c>
      <c r="AB46" s="41"/>
      <c r="AC46" s="41"/>
      <c r="AD46" s="41"/>
      <c r="AE46" s="41"/>
      <c r="AF46" s="41"/>
      <c r="AG46" s="41"/>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row>
    <row r="47">
      <c r="A47" s="34" t="s">
        <v>48</v>
      </c>
      <c r="B47" s="31" t="s">
        <v>212</v>
      </c>
      <c r="C47" s="31" t="s">
        <v>213</v>
      </c>
      <c r="D47" s="31" t="s">
        <v>36</v>
      </c>
      <c r="E47" s="31" t="s">
        <v>37</v>
      </c>
      <c r="F47" s="35">
        <v>6.0</v>
      </c>
      <c r="G47" s="36">
        <f t="shared" si="6"/>
        <v>6</v>
      </c>
      <c r="H47" s="38">
        <v>20.0</v>
      </c>
      <c r="I47" s="37" t="s">
        <v>68</v>
      </c>
      <c r="J47" s="38">
        <f t="shared" si="7"/>
        <v>120</v>
      </c>
      <c r="K47" s="36">
        <v>2.72000000335E11</v>
      </c>
      <c r="L47" s="39" t="s">
        <v>214</v>
      </c>
      <c r="M47" s="34" t="s">
        <v>212</v>
      </c>
      <c r="N47" s="41"/>
      <c r="O47" s="41">
        <f t="shared" si="2"/>
        <v>6</v>
      </c>
      <c r="P47" s="41"/>
      <c r="Q47" s="41"/>
      <c r="R47" s="41"/>
      <c r="S47" s="41"/>
      <c r="T47" s="41"/>
      <c r="U47" s="41"/>
      <c r="V47" s="41"/>
      <c r="W47" s="41"/>
      <c r="X47" s="41"/>
      <c r="Y47" s="41"/>
      <c r="Z47" s="41"/>
      <c r="AA47" s="38">
        <v>6.0</v>
      </c>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row>
    <row r="48" ht="27.0" customHeight="1">
      <c r="A48" s="34" t="s">
        <v>21</v>
      </c>
      <c r="B48" s="31" t="s">
        <v>215</v>
      </c>
      <c r="C48" s="31" t="s">
        <v>216</v>
      </c>
      <c r="D48" s="31" t="s">
        <v>36</v>
      </c>
      <c r="E48" s="31" t="s">
        <v>50</v>
      </c>
      <c r="F48" s="35">
        <v>4.0</v>
      </c>
      <c r="G48" s="36">
        <f t="shared" si="6"/>
        <v>1</v>
      </c>
      <c r="H48" s="38">
        <v>2000.0</v>
      </c>
      <c r="I48" s="37" t="s">
        <v>68</v>
      </c>
      <c r="J48" s="38">
        <f t="shared" si="7"/>
        <v>2000</v>
      </c>
      <c r="K48" s="36">
        <v>2.71000000319E11</v>
      </c>
      <c r="L48" s="39" t="s">
        <v>217</v>
      </c>
      <c r="M48" s="34" t="s">
        <v>215</v>
      </c>
      <c r="N48" s="41"/>
      <c r="O48" s="41">
        <f t="shared" si="2"/>
        <v>1</v>
      </c>
      <c r="P48" s="41"/>
      <c r="Q48" s="41"/>
      <c r="R48" s="41"/>
      <c r="S48" s="41"/>
      <c r="T48" s="41"/>
      <c r="U48" s="41"/>
      <c r="V48" s="38">
        <v>1.0</v>
      </c>
      <c r="W48" s="41"/>
      <c r="X48" s="41"/>
      <c r="Y48" s="41"/>
      <c r="Z48" s="41"/>
      <c r="AA48" s="41"/>
      <c r="AB48" s="41"/>
      <c r="AC48" s="41"/>
      <c r="AD48" s="41"/>
      <c r="AE48" s="41"/>
      <c r="AF48" s="41"/>
      <c r="AG48" s="41"/>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row>
    <row r="49">
      <c r="A49" s="34" t="s">
        <v>70</v>
      </c>
      <c r="B49" s="31" t="s">
        <v>218</v>
      </c>
      <c r="C49" s="31" t="s">
        <v>219</v>
      </c>
      <c r="D49" s="31" t="s">
        <v>36</v>
      </c>
      <c r="E49" s="31" t="s">
        <v>50</v>
      </c>
      <c r="F49" s="35">
        <v>4.0</v>
      </c>
      <c r="G49" s="36">
        <f t="shared" si="6"/>
        <v>4</v>
      </c>
      <c r="H49" s="38">
        <v>1762.66</v>
      </c>
      <c r="I49" s="17" t="s">
        <v>73</v>
      </c>
      <c r="J49" s="38">
        <f t="shared" si="7"/>
        <v>7050.64</v>
      </c>
      <c r="K49" s="36" t="s">
        <v>220</v>
      </c>
      <c r="L49" s="43" t="s">
        <v>221</v>
      </c>
      <c r="M49" s="20" t="s">
        <v>222</v>
      </c>
      <c r="N49" s="42" t="s">
        <v>128</v>
      </c>
      <c r="O49" s="41">
        <f t="shared" si="2"/>
        <v>4</v>
      </c>
      <c r="P49" s="41"/>
      <c r="Q49" s="41"/>
      <c r="R49" s="41"/>
      <c r="S49" s="41"/>
      <c r="T49" s="41"/>
      <c r="U49" s="41"/>
      <c r="V49" s="41"/>
      <c r="W49" s="38">
        <v>4.0</v>
      </c>
      <c r="X49" s="41"/>
      <c r="Y49" s="41"/>
      <c r="Z49" s="41"/>
      <c r="AA49" s="41"/>
      <c r="AB49" s="41"/>
      <c r="AC49" s="41"/>
      <c r="AD49" s="41"/>
      <c r="AE49" s="41"/>
      <c r="AF49" s="41"/>
      <c r="AG49" s="41"/>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row>
    <row r="50">
      <c r="A50" s="34" t="s">
        <v>48</v>
      </c>
      <c r="B50" s="34" t="s">
        <v>223</v>
      </c>
      <c r="C50" s="51" t="s">
        <v>224</v>
      </c>
      <c r="D50" s="31" t="s">
        <v>36</v>
      </c>
      <c r="E50" s="31" t="s">
        <v>50</v>
      </c>
      <c r="F50" s="35">
        <v>2.0</v>
      </c>
      <c r="G50" s="36">
        <f t="shared" si="6"/>
        <v>2</v>
      </c>
      <c r="H50" s="38">
        <v>2300.0</v>
      </c>
      <c r="I50" s="52" t="s">
        <v>51</v>
      </c>
      <c r="J50" s="38">
        <f t="shared" si="7"/>
        <v>4600</v>
      </c>
      <c r="K50" s="17">
        <v>2.71000000013E11</v>
      </c>
      <c r="L50" s="27" t="s">
        <v>225</v>
      </c>
      <c r="M50" s="34" t="s">
        <v>223</v>
      </c>
      <c r="N50" s="53"/>
      <c r="O50" s="53">
        <f t="shared" si="2"/>
        <v>2</v>
      </c>
      <c r="P50" s="53"/>
      <c r="Q50" s="41"/>
      <c r="R50" s="41"/>
      <c r="S50" s="41"/>
      <c r="T50" s="41"/>
      <c r="U50" s="41"/>
      <c r="V50" s="41"/>
      <c r="W50" s="41"/>
      <c r="X50" s="41"/>
      <c r="Y50" s="41"/>
      <c r="Z50" s="41"/>
      <c r="AA50" s="42">
        <v>2.0</v>
      </c>
      <c r="AB50" s="41"/>
      <c r="AC50" s="41"/>
      <c r="AD50" s="41"/>
      <c r="AE50" s="41"/>
      <c r="AF50" s="41"/>
      <c r="AG50" s="41"/>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row>
    <row r="51">
      <c r="A51" s="23" t="s">
        <v>226</v>
      </c>
      <c r="B51" s="13" t="s">
        <v>227</v>
      </c>
      <c r="C51" s="13" t="s">
        <v>228</v>
      </c>
      <c r="D51" s="13" t="s">
        <v>36</v>
      </c>
      <c r="E51" s="13" t="s">
        <v>37</v>
      </c>
      <c r="F51" s="14">
        <v>40.0</v>
      </c>
      <c r="G51" s="15">
        <f t="shared" si="6"/>
        <v>40</v>
      </c>
      <c r="H51" s="16">
        <v>0.9</v>
      </c>
      <c r="I51" s="25" t="s">
        <v>73</v>
      </c>
      <c r="J51" s="16">
        <f t="shared" si="7"/>
        <v>36</v>
      </c>
      <c r="K51" s="15">
        <v>2.72000000822E11</v>
      </c>
      <c r="L51" s="43" t="s">
        <v>229</v>
      </c>
      <c r="M51" s="11" t="s">
        <v>230</v>
      </c>
      <c r="N51" s="21" t="s">
        <v>128</v>
      </c>
      <c r="O51" s="22">
        <f t="shared" si="2"/>
        <v>40</v>
      </c>
      <c r="P51" s="22"/>
      <c r="Q51" s="22"/>
      <c r="R51" s="22"/>
      <c r="S51" s="22"/>
      <c r="T51" s="16">
        <v>40.0</v>
      </c>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row>
    <row r="52">
      <c r="A52" s="23" t="s">
        <v>42</v>
      </c>
      <c r="B52" s="12" t="s">
        <v>231</v>
      </c>
      <c r="C52" s="13" t="s">
        <v>232</v>
      </c>
      <c r="D52" s="13" t="s">
        <v>36</v>
      </c>
      <c r="E52" s="13" t="s">
        <v>37</v>
      </c>
      <c r="F52" s="14">
        <v>100.0</v>
      </c>
      <c r="G52" s="15">
        <f t="shared" si="6"/>
        <v>100</v>
      </c>
      <c r="H52" s="16">
        <v>129.0</v>
      </c>
      <c r="I52" s="17" t="s">
        <v>38</v>
      </c>
      <c r="J52" s="16">
        <f t="shared" si="7"/>
        <v>12900</v>
      </c>
      <c r="K52" s="26">
        <v>2.72000000595E11</v>
      </c>
      <c r="L52" s="27" t="s">
        <v>233</v>
      </c>
      <c r="M52" s="20" t="s">
        <v>231</v>
      </c>
      <c r="N52" s="21" t="s">
        <v>41</v>
      </c>
      <c r="O52" s="22">
        <f t="shared" si="2"/>
        <v>100</v>
      </c>
      <c r="P52" s="22"/>
      <c r="Q52" s="22"/>
      <c r="R52" s="22"/>
      <c r="S52" s="22"/>
      <c r="T52" s="22"/>
      <c r="U52" s="22"/>
      <c r="V52" s="22"/>
      <c r="W52" s="22"/>
      <c r="X52" s="22"/>
      <c r="Y52" s="22"/>
      <c r="Z52" s="22"/>
      <c r="AA52" s="22"/>
      <c r="AB52" s="22"/>
      <c r="AC52" s="16">
        <v>100.0</v>
      </c>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row>
    <row r="53">
      <c r="A53" s="20" t="s">
        <v>234</v>
      </c>
      <c r="B53" s="31" t="s">
        <v>235</v>
      </c>
      <c r="C53" s="31" t="s">
        <v>236</v>
      </c>
      <c r="D53" s="31" t="s">
        <v>36</v>
      </c>
      <c r="E53" s="31" t="s">
        <v>37</v>
      </c>
      <c r="F53" s="35">
        <v>100.0</v>
      </c>
      <c r="G53" s="36">
        <f t="shared" si="6"/>
        <v>100</v>
      </c>
      <c r="H53" s="38">
        <v>3.0</v>
      </c>
      <c r="I53" s="17" t="s">
        <v>68</v>
      </c>
      <c r="J53" s="38">
        <f t="shared" si="7"/>
        <v>300</v>
      </c>
      <c r="K53" s="36">
        <v>2.72000000823E11</v>
      </c>
      <c r="L53" s="39" t="s">
        <v>237</v>
      </c>
      <c r="M53" s="34" t="s">
        <v>235</v>
      </c>
      <c r="N53" s="41"/>
      <c r="O53" s="41">
        <f t="shared" si="2"/>
        <v>100</v>
      </c>
      <c r="P53" s="41"/>
      <c r="Q53" s="41"/>
      <c r="R53" s="41"/>
      <c r="S53" s="41"/>
      <c r="T53" s="38">
        <v>100.0</v>
      </c>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row>
    <row r="54">
      <c r="A54" s="11" t="s">
        <v>238</v>
      </c>
      <c r="B54" s="31" t="s">
        <v>239</v>
      </c>
      <c r="C54" s="13" t="s">
        <v>240</v>
      </c>
      <c r="D54" s="13" t="s">
        <v>36</v>
      </c>
      <c r="E54" s="13" t="s">
        <v>37</v>
      </c>
      <c r="F54" s="14">
        <v>150.0</v>
      </c>
      <c r="G54" s="15">
        <f t="shared" si="6"/>
        <v>350</v>
      </c>
      <c r="H54" s="16">
        <v>0.87</v>
      </c>
      <c r="I54" s="17" t="s">
        <v>38</v>
      </c>
      <c r="J54" s="16">
        <f t="shared" si="7"/>
        <v>304.5</v>
      </c>
      <c r="K54" s="26">
        <v>2.72000000161E11</v>
      </c>
      <c r="L54" s="27" t="s">
        <v>241</v>
      </c>
      <c r="M54" s="34" t="s">
        <v>239</v>
      </c>
      <c r="N54" s="21" t="s">
        <v>41</v>
      </c>
      <c r="O54" s="22">
        <f t="shared" si="2"/>
        <v>350</v>
      </c>
      <c r="P54" s="22"/>
      <c r="Q54" s="22"/>
      <c r="R54" s="22"/>
      <c r="S54" s="22"/>
      <c r="T54" s="21">
        <v>200.0</v>
      </c>
      <c r="U54" s="22"/>
      <c r="V54" s="22"/>
      <c r="W54" s="22"/>
      <c r="X54" s="22"/>
      <c r="Y54" s="22"/>
      <c r="Z54" s="22"/>
      <c r="AA54" s="22"/>
      <c r="AB54" s="22"/>
      <c r="AC54" s="16">
        <v>150.0</v>
      </c>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row>
    <row r="55">
      <c r="A55" s="34" t="s">
        <v>226</v>
      </c>
      <c r="B55" s="31" t="s">
        <v>242</v>
      </c>
      <c r="C55" s="31" t="s">
        <v>243</v>
      </c>
      <c r="D55" s="31" t="s">
        <v>36</v>
      </c>
      <c r="E55" s="31" t="s">
        <v>37</v>
      </c>
      <c r="F55" s="35">
        <v>200.0</v>
      </c>
      <c r="G55" s="36">
        <f t="shared" si="6"/>
        <v>200</v>
      </c>
      <c r="H55" s="38">
        <v>1.65</v>
      </c>
      <c r="I55" s="17" t="s">
        <v>68</v>
      </c>
      <c r="J55" s="38">
        <f t="shared" si="7"/>
        <v>330</v>
      </c>
      <c r="K55" s="36">
        <v>2.7200000016E11</v>
      </c>
      <c r="L55" s="39" t="s">
        <v>244</v>
      </c>
      <c r="M55" s="34" t="s">
        <v>242</v>
      </c>
      <c r="N55" s="41"/>
      <c r="O55" s="41">
        <f t="shared" si="2"/>
        <v>200</v>
      </c>
      <c r="P55" s="41"/>
      <c r="Q55" s="41"/>
      <c r="R55" s="41"/>
      <c r="S55" s="41"/>
      <c r="T55" s="38">
        <v>200.0</v>
      </c>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row>
    <row r="56">
      <c r="A56" s="34" t="s">
        <v>226</v>
      </c>
      <c r="B56" s="12" t="s">
        <v>245</v>
      </c>
      <c r="C56" s="31" t="s">
        <v>246</v>
      </c>
      <c r="D56" s="31" t="s">
        <v>36</v>
      </c>
      <c r="E56" s="31" t="s">
        <v>37</v>
      </c>
      <c r="F56" s="35">
        <v>2.0</v>
      </c>
      <c r="G56" s="36">
        <f t="shared" si="6"/>
        <v>2</v>
      </c>
      <c r="H56" s="38">
        <v>150.0</v>
      </c>
      <c r="I56" s="17" t="s">
        <v>68</v>
      </c>
      <c r="J56" s="38">
        <f t="shared" si="7"/>
        <v>300</v>
      </c>
      <c r="K56" s="36">
        <v>2.72000000824E11</v>
      </c>
      <c r="L56" s="39" t="s">
        <v>247</v>
      </c>
      <c r="M56" s="20" t="s">
        <v>248</v>
      </c>
      <c r="N56" s="41"/>
      <c r="O56" s="41">
        <f t="shared" si="2"/>
        <v>2</v>
      </c>
      <c r="P56" s="41"/>
      <c r="Q56" s="41"/>
      <c r="R56" s="41"/>
      <c r="S56" s="41"/>
      <c r="T56" s="38">
        <v>2.0</v>
      </c>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row>
    <row r="57">
      <c r="A57" s="34" t="s">
        <v>226</v>
      </c>
      <c r="B57" s="12" t="s">
        <v>249</v>
      </c>
      <c r="C57" s="31" t="s">
        <v>250</v>
      </c>
      <c r="D57" s="31" t="s">
        <v>36</v>
      </c>
      <c r="E57" s="31" t="s">
        <v>37</v>
      </c>
      <c r="F57" s="35">
        <v>2.0</v>
      </c>
      <c r="G57" s="36">
        <f t="shared" si="6"/>
        <v>2</v>
      </c>
      <c r="H57" s="38">
        <v>150.0</v>
      </c>
      <c r="I57" s="17" t="s">
        <v>68</v>
      </c>
      <c r="J57" s="38">
        <f t="shared" si="7"/>
        <v>300</v>
      </c>
      <c r="K57" s="36">
        <v>2.72000000825E11</v>
      </c>
      <c r="L57" s="39" t="s">
        <v>247</v>
      </c>
      <c r="M57" s="20" t="s">
        <v>249</v>
      </c>
      <c r="N57" s="41"/>
      <c r="O57" s="41">
        <f t="shared" si="2"/>
        <v>2</v>
      </c>
      <c r="P57" s="41"/>
      <c r="Q57" s="41"/>
      <c r="R57" s="41"/>
      <c r="S57" s="41"/>
      <c r="T57" s="38">
        <v>2.0</v>
      </c>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row>
    <row r="58">
      <c r="A58" s="11" t="s">
        <v>238</v>
      </c>
      <c r="B58" s="13" t="s">
        <v>251</v>
      </c>
      <c r="C58" s="24">
        <v>611258.0</v>
      </c>
      <c r="D58" s="13" t="s">
        <v>36</v>
      </c>
      <c r="E58" s="13" t="s">
        <v>37</v>
      </c>
      <c r="F58" s="14">
        <v>13.0</v>
      </c>
      <c r="G58" s="15">
        <f t="shared" si="6"/>
        <v>16</v>
      </c>
      <c r="H58" s="16">
        <v>105.6</v>
      </c>
      <c r="I58" s="17" t="s">
        <v>73</v>
      </c>
      <c r="J58" s="16">
        <f t="shared" si="7"/>
        <v>1689.6</v>
      </c>
      <c r="K58" s="15">
        <v>2.71000000309E11</v>
      </c>
      <c r="L58" s="43" t="s">
        <v>252</v>
      </c>
      <c r="M58" s="11" t="s">
        <v>253</v>
      </c>
      <c r="N58" s="21" t="s">
        <v>128</v>
      </c>
      <c r="O58" s="22">
        <f t="shared" si="2"/>
        <v>16</v>
      </c>
      <c r="P58" s="22"/>
      <c r="Q58" s="22"/>
      <c r="R58" s="22"/>
      <c r="S58" s="22"/>
      <c r="T58" s="21">
        <v>3.0</v>
      </c>
      <c r="U58" s="22"/>
      <c r="V58" s="22"/>
      <c r="W58" s="22"/>
      <c r="X58" s="22"/>
      <c r="Y58" s="22"/>
      <c r="Z58" s="22"/>
      <c r="AA58" s="22"/>
      <c r="AB58" s="22"/>
      <c r="AC58" s="16">
        <v>13.0</v>
      </c>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row>
    <row r="59">
      <c r="A59" s="34" t="s">
        <v>226</v>
      </c>
      <c r="B59" s="31" t="s">
        <v>254</v>
      </c>
      <c r="C59" s="31" t="s">
        <v>255</v>
      </c>
      <c r="D59" s="31" t="s">
        <v>36</v>
      </c>
      <c r="E59" s="31" t="s">
        <v>37</v>
      </c>
      <c r="F59" s="35">
        <v>10.0</v>
      </c>
      <c r="G59" s="36">
        <f t="shared" si="6"/>
        <v>10</v>
      </c>
      <c r="H59" s="38">
        <v>9.9</v>
      </c>
      <c r="I59" s="17" t="s">
        <v>68</v>
      </c>
      <c r="J59" s="38">
        <f t="shared" si="7"/>
        <v>99</v>
      </c>
      <c r="K59" s="36">
        <v>2.72000000849E11</v>
      </c>
      <c r="L59" s="39" t="s">
        <v>256</v>
      </c>
      <c r="M59" s="34" t="s">
        <v>254</v>
      </c>
      <c r="N59" s="41"/>
      <c r="O59" s="41">
        <f t="shared" si="2"/>
        <v>10</v>
      </c>
      <c r="P59" s="41"/>
      <c r="Q59" s="41"/>
      <c r="R59" s="41"/>
      <c r="S59" s="41"/>
      <c r="T59" s="38">
        <v>10.0</v>
      </c>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row>
    <row r="60">
      <c r="A60" s="20" t="s">
        <v>257</v>
      </c>
      <c r="B60" s="12" t="s">
        <v>258</v>
      </c>
      <c r="C60" s="31" t="s">
        <v>259</v>
      </c>
      <c r="D60" s="31" t="s">
        <v>36</v>
      </c>
      <c r="E60" s="31" t="s">
        <v>37</v>
      </c>
      <c r="F60" s="35">
        <v>9000.0</v>
      </c>
      <c r="G60" s="36">
        <f t="shared" si="6"/>
        <v>11200</v>
      </c>
      <c r="H60" s="38">
        <v>1.0</v>
      </c>
      <c r="I60" s="17" t="s">
        <v>68</v>
      </c>
      <c r="J60" s="38">
        <f t="shared" si="7"/>
        <v>11200</v>
      </c>
      <c r="K60" s="36">
        <v>2.72000000305E11</v>
      </c>
      <c r="L60" s="39" t="s">
        <v>260</v>
      </c>
      <c r="M60" s="20" t="s">
        <v>258</v>
      </c>
      <c r="N60" s="41"/>
      <c r="O60" s="41">
        <f t="shared" si="2"/>
        <v>11200</v>
      </c>
      <c r="P60" s="41"/>
      <c r="Q60" s="41"/>
      <c r="R60" s="41"/>
      <c r="S60" s="41"/>
      <c r="T60" s="38">
        <v>500.0</v>
      </c>
      <c r="U60" s="41"/>
      <c r="V60" s="41"/>
      <c r="W60" s="41"/>
      <c r="X60" s="38">
        <v>10000.0</v>
      </c>
      <c r="Y60" s="41"/>
      <c r="Z60" s="41"/>
      <c r="AA60" s="41"/>
      <c r="AB60" s="41"/>
      <c r="AC60" s="38">
        <v>700.0</v>
      </c>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row>
    <row r="61">
      <c r="A61" s="20" t="s">
        <v>261</v>
      </c>
      <c r="B61" s="12" t="s">
        <v>262</v>
      </c>
      <c r="C61" s="31" t="s">
        <v>263</v>
      </c>
      <c r="D61" s="31" t="s">
        <v>36</v>
      </c>
      <c r="E61" s="31" t="s">
        <v>37</v>
      </c>
      <c r="F61" s="35">
        <v>800.0</v>
      </c>
      <c r="G61" s="36">
        <f t="shared" si="6"/>
        <v>750</v>
      </c>
      <c r="H61" s="38">
        <v>0.99</v>
      </c>
      <c r="I61" s="17" t="s">
        <v>68</v>
      </c>
      <c r="J61" s="38">
        <f t="shared" si="7"/>
        <v>742.5</v>
      </c>
      <c r="K61" s="36">
        <v>2.72000000094E11</v>
      </c>
      <c r="L61" s="39" t="s">
        <v>264</v>
      </c>
      <c r="M61" s="20" t="s">
        <v>262</v>
      </c>
      <c r="N61" s="41"/>
      <c r="O61" s="41">
        <f t="shared" si="2"/>
        <v>750</v>
      </c>
      <c r="P61" s="41"/>
      <c r="Q61" s="41"/>
      <c r="R61" s="41"/>
      <c r="S61" s="41"/>
      <c r="T61" s="41"/>
      <c r="U61" s="41"/>
      <c r="V61" s="38">
        <v>200.0</v>
      </c>
      <c r="W61" s="41"/>
      <c r="X61" s="41"/>
      <c r="Y61" s="41"/>
      <c r="Z61" s="41"/>
      <c r="AA61" s="38">
        <v>550.0</v>
      </c>
      <c r="AB61" s="41"/>
      <c r="AC61" s="41"/>
      <c r="AD61" s="41"/>
      <c r="AE61" s="41"/>
      <c r="AF61" s="41"/>
      <c r="AG61" s="41"/>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row>
    <row r="62">
      <c r="A62" s="11" t="s">
        <v>265</v>
      </c>
      <c r="B62" s="13" t="s">
        <v>266</v>
      </c>
      <c r="C62" s="13" t="s">
        <v>267</v>
      </c>
      <c r="D62" s="13" t="s">
        <v>36</v>
      </c>
      <c r="E62" s="13" t="s">
        <v>37</v>
      </c>
      <c r="F62" s="14">
        <v>10.0</v>
      </c>
      <c r="G62" s="15">
        <f t="shared" si="6"/>
        <v>11</v>
      </c>
      <c r="H62" s="16">
        <v>33.96</v>
      </c>
      <c r="I62" s="25" t="s">
        <v>38</v>
      </c>
      <c r="J62" s="16">
        <f t="shared" si="7"/>
        <v>373.56</v>
      </c>
      <c r="K62" s="26">
        <v>2.72000000338E11</v>
      </c>
      <c r="L62" s="27" t="s">
        <v>268</v>
      </c>
      <c r="M62" s="23" t="s">
        <v>266</v>
      </c>
      <c r="N62" s="21" t="s">
        <v>269</v>
      </c>
      <c r="O62" s="22">
        <f t="shared" si="2"/>
        <v>11</v>
      </c>
      <c r="P62" s="22"/>
      <c r="Q62" s="22"/>
      <c r="R62" s="22"/>
      <c r="S62" s="21">
        <v>1.0</v>
      </c>
      <c r="T62" s="16">
        <v>10.0</v>
      </c>
      <c r="U62" s="22"/>
      <c r="V62" s="22"/>
      <c r="W62" s="22"/>
      <c r="X62" s="22"/>
      <c r="Y62" s="22"/>
      <c r="Z62" s="22"/>
      <c r="AA62" s="22"/>
      <c r="AB62" s="22"/>
      <c r="AC62" s="22"/>
      <c r="AD62" s="22"/>
      <c r="AE62" s="22"/>
      <c r="AF62" s="22"/>
      <c r="AG62" s="22"/>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row>
    <row r="63">
      <c r="A63" s="11" t="s">
        <v>204</v>
      </c>
      <c r="B63" s="13" t="s">
        <v>270</v>
      </c>
      <c r="C63" s="13" t="s">
        <v>271</v>
      </c>
      <c r="D63" s="13" t="s">
        <v>36</v>
      </c>
      <c r="E63" s="13" t="s">
        <v>37</v>
      </c>
      <c r="F63" s="14">
        <v>2.0</v>
      </c>
      <c r="G63" s="15">
        <f t="shared" si="6"/>
        <v>22</v>
      </c>
      <c r="H63" s="16">
        <v>97.79</v>
      </c>
      <c r="I63" s="25" t="s">
        <v>38</v>
      </c>
      <c r="J63" s="16">
        <f t="shared" si="7"/>
        <v>2151.38</v>
      </c>
      <c r="K63" s="26">
        <v>2.7200000028E11</v>
      </c>
      <c r="L63" s="27" t="s">
        <v>272</v>
      </c>
      <c r="M63" s="23" t="s">
        <v>270</v>
      </c>
      <c r="N63" s="21" t="s">
        <v>47</v>
      </c>
      <c r="O63" s="22">
        <f t="shared" si="2"/>
        <v>22</v>
      </c>
      <c r="P63" s="22"/>
      <c r="Q63" s="22"/>
      <c r="R63" s="22"/>
      <c r="S63" s="22"/>
      <c r="T63" s="16">
        <v>2.0</v>
      </c>
      <c r="U63" s="22"/>
      <c r="V63" s="22"/>
      <c r="W63" s="22"/>
      <c r="X63" s="22"/>
      <c r="Y63" s="22"/>
      <c r="Z63" s="22"/>
      <c r="AA63" s="22"/>
      <c r="AB63" s="22"/>
      <c r="AC63" s="16">
        <v>20.0</v>
      </c>
      <c r="AD63" s="22"/>
      <c r="AE63" s="22"/>
      <c r="AF63" s="22"/>
      <c r="AG63" s="22"/>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row>
    <row r="64">
      <c r="A64" s="23" t="s">
        <v>42</v>
      </c>
      <c r="B64" s="13" t="s">
        <v>273</v>
      </c>
      <c r="C64" s="32">
        <v>469638.0</v>
      </c>
      <c r="D64" s="13" t="s">
        <v>36</v>
      </c>
      <c r="E64" s="13" t="s">
        <v>37</v>
      </c>
      <c r="F64" s="14">
        <v>2.0</v>
      </c>
      <c r="G64" s="15">
        <f t="shared" si="6"/>
        <v>2</v>
      </c>
      <c r="H64" s="16">
        <v>44.0</v>
      </c>
      <c r="I64" s="25" t="s">
        <v>38</v>
      </c>
      <c r="J64" s="16">
        <f t="shared" si="7"/>
        <v>88</v>
      </c>
      <c r="K64" s="44">
        <v>2.72000000896E11</v>
      </c>
      <c r="L64" s="27" t="s">
        <v>274</v>
      </c>
      <c r="M64" s="23" t="s">
        <v>273</v>
      </c>
      <c r="N64" s="21" t="s">
        <v>275</v>
      </c>
      <c r="O64" s="22">
        <f t="shared" si="2"/>
        <v>2</v>
      </c>
      <c r="P64" s="22"/>
      <c r="Q64" s="22"/>
      <c r="R64" s="22"/>
      <c r="S64" s="22"/>
      <c r="T64" s="22"/>
      <c r="U64" s="22"/>
      <c r="V64" s="22"/>
      <c r="W64" s="22"/>
      <c r="X64" s="22"/>
      <c r="Y64" s="22"/>
      <c r="Z64" s="22"/>
      <c r="AA64" s="22"/>
      <c r="AB64" s="22"/>
      <c r="AC64" s="16">
        <v>2.0</v>
      </c>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row>
    <row r="65">
      <c r="A65" s="34" t="s">
        <v>226</v>
      </c>
      <c r="B65" s="31" t="s">
        <v>276</v>
      </c>
      <c r="C65" s="31" t="s">
        <v>277</v>
      </c>
      <c r="D65" s="31" t="s">
        <v>36</v>
      </c>
      <c r="E65" s="31" t="s">
        <v>37</v>
      </c>
      <c r="F65" s="35">
        <v>50.0</v>
      </c>
      <c r="G65" s="36">
        <f t="shared" si="6"/>
        <v>50</v>
      </c>
      <c r="H65" s="38">
        <v>2.97</v>
      </c>
      <c r="I65" s="17" t="s">
        <v>68</v>
      </c>
      <c r="J65" s="38">
        <f t="shared" si="7"/>
        <v>148.5</v>
      </c>
      <c r="K65" s="36">
        <v>2.72000000508E11</v>
      </c>
      <c r="L65" s="39" t="s">
        <v>278</v>
      </c>
      <c r="M65" s="34" t="s">
        <v>276</v>
      </c>
      <c r="N65" s="41"/>
      <c r="O65" s="41">
        <f t="shared" si="2"/>
        <v>50</v>
      </c>
      <c r="P65" s="41"/>
      <c r="Q65" s="41"/>
      <c r="R65" s="41"/>
      <c r="S65" s="41"/>
      <c r="T65" s="38">
        <v>50.0</v>
      </c>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row>
    <row r="66">
      <c r="A66" s="11" t="s">
        <v>279</v>
      </c>
      <c r="B66" s="13" t="s">
        <v>280</v>
      </c>
      <c r="C66" s="13" t="s">
        <v>281</v>
      </c>
      <c r="D66" s="13" t="s">
        <v>36</v>
      </c>
      <c r="E66" s="13" t="s">
        <v>37</v>
      </c>
      <c r="F66" s="14">
        <v>2.0</v>
      </c>
      <c r="G66" s="15">
        <f t="shared" si="6"/>
        <v>22</v>
      </c>
      <c r="H66" s="16">
        <v>85.83</v>
      </c>
      <c r="I66" s="17" t="s">
        <v>73</v>
      </c>
      <c r="J66" s="16">
        <f t="shared" si="7"/>
        <v>1888.26</v>
      </c>
      <c r="K66" s="15">
        <v>2.72000000509E11</v>
      </c>
      <c r="L66" s="43" t="s">
        <v>282</v>
      </c>
      <c r="M66" s="11" t="s">
        <v>283</v>
      </c>
      <c r="N66" s="21" t="s">
        <v>128</v>
      </c>
      <c r="O66" s="22">
        <f t="shared" si="2"/>
        <v>22</v>
      </c>
      <c r="P66" s="22"/>
      <c r="Q66" s="22"/>
      <c r="R66" s="22"/>
      <c r="S66" s="22"/>
      <c r="T66" s="22"/>
      <c r="U66" s="22"/>
      <c r="V66" s="22"/>
      <c r="W66" s="16">
        <v>2.0</v>
      </c>
      <c r="X66" s="22"/>
      <c r="Y66" s="22"/>
      <c r="Z66" s="22"/>
      <c r="AA66" s="22"/>
      <c r="AB66" s="22"/>
      <c r="AC66" s="16">
        <v>20.0</v>
      </c>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row>
    <row r="67" ht="16.5" customHeight="1">
      <c r="A67" s="23" t="s">
        <v>42</v>
      </c>
      <c r="B67" s="13" t="s">
        <v>284</v>
      </c>
      <c r="C67" s="32">
        <v>439208.0</v>
      </c>
      <c r="D67" s="13" t="s">
        <v>36</v>
      </c>
      <c r="E67" s="55" t="s">
        <v>37</v>
      </c>
      <c r="F67" s="14">
        <v>20.0</v>
      </c>
      <c r="G67" s="15">
        <f t="shared" si="6"/>
        <v>20</v>
      </c>
      <c r="H67" s="16">
        <v>20.0</v>
      </c>
      <c r="I67" s="25" t="s">
        <v>38</v>
      </c>
      <c r="J67" s="16">
        <f t="shared" si="7"/>
        <v>400</v>
      </c>
      <c r="K67" s="44">
        <v>2.72000000895E11</v>
      </c>
      <c r="L67" s="27" t="s">
        <v>285</v>
      </c>
      <c r="M67" s="23" t="s">
        <v>284</v>
      </c>
      <c r="N67" s="21" t="s">
        <v>41</v>
      </c>
      <c r="O67" s="22">
        <f t="shared" si="2"/>
        <v>20</v>
      </c>
      <c r="P67" s="22"/>
      <c r="Q67" s="22"/>
      <c r="R67" s="22"/>
      <c r="S67" s="22"/>
      <c r="T67" s="22"/>
      <c r="U67" s="22"/>
      <c r="V67" s="22"/>
      <c r="W67" s="22"/>
      <c r="X67" s="22"/>
      <c r="Y67" s="22"/>
      <c r="Z67" s="22"/>
      <c r="AA67" s="22"/>
      <c r="AB67" s="22"/>
      <c r="AC67" s="16">
        <v>20.0</v>
      </c>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row>
    <row r="68">
      <c r="A68" s="23" t="s">
        <v>179</v>
      </c>
      <c r="B68" s="24" t="s">
        <v>286</v>
      </c>
      <c r="C68" s="29" t="s">
        <v>287</v>
      </c>
      <c r="D68" s="13" t="s">
        <v>36</v>
      </c>
      <c r="E68" s="13" t="s">
        <v>37</v>
      </c>
      <c r="F68" s="14">
        <v>15.0</v>
      </c>
      <c r="G68" s="15">
        <f t="shared" si="6"/>
        <v>15</v>
      </c>
      <c r="H68" s="16">
        <v>65.9</v>
      </c>
      <c r="I68" s="25" t="s">
        <v>51</v>
      </c>
      <c r="J68" s="16">
        <f t="shared" si="7"/>
        <v>988.5</v>
      </c>
      <c r="K68" s="25">
        <v>2.72000000869E11</v>
      </c>
      <c r="L68" s="27" t="s">
        <v>288</v>
      </c>
      <c r="M68" s="11" t="s">
        <v>286</v>
      </c>
      <c r="N68" s="22"/>
      <c r="O68" s="22">
        <f t="shared" si="2"/>
        <v>15</v>
      </c>
      <c r="P68" s="22"/>
      <c r="Q68" s="22"/>
      <c r="R68" s="22"/>
      <c r="S68" s="22"/>
      <c r="T68" s="22"/>
      <c r="U68" s="22"/>
      <c r="V68" s="22"/>
      <c r="W68" s="22"/>
      <c r="X68" s="22"/>
      <c r="Y68" s="22"/>
      <c r="Z68" s="22"/>
      <c r="AA68" s="22"/>
      <c r="AB68" s="22"/>
      <c r="AC68" s="22"/>
      <c r="AD68" s="22"/>
      <c r="AE68" s="22"/>
      <c r="AF68" s="16">
        <v>15.0</v>
      </c>
      <c r="AG68" s="22"/>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row>
    <row r="69">
      <c r="A69" s="11" t="s">
        <v>289</v>
      </c>
      <c r="B69" s="13" t="s">
        <v>290</v>
      </c>
      <c r="C69" s="32">
        <v>422902.0</v>
      </c>
      <c r="D69" s="13" t="s">
        <v>36</v>
      </c>
      <c r="E69" s="13" t="s">
        <v>50</v>
      </c>
      <c r="F69" s="14">
        <v>1.0</v>
      </c>
      <c r="G69" s="15">
        <v>2.0</v>
      </c>
      <c r="H69" s="16">
        <v>1795.26</v>
      </c>
      <c r="I69" s="25" t="s">
        <v>38</v>
      </c>
      <c r="J69" s="16">
        <f t="shared" si="7"/>
        <v>3590.52</v>
      </c>
      <c r="K69" s="33">
        <v>2.71000000049E11</v>
      </c>
      <c r="L69" s="27" t="s">
        <v>291</v>
      </c>
      <c r="M69" s="23" t="s">
        <v>290</v>
      </c>
      <c r="N69" s="21" t="s">
        <v>41</v>
      </c>
      <c r="O69" s="22">
        <f t="shared" si="2"/>
        <v>2</v>
      </c>
      <c r="P69" s="22"/>
      <c r="Q69" s="22"/>
      <c r="R69" s="22"/>
      <c r="S69" s="22"/>
      <c r="T69" s="22"/>
      <c r="U69" s="22"/>
      <c r="V69" s="22"/>
      <c r="W69" s="22"/>
      <c r="X69" s="21">
        <v>1.0</v>
      </c>
      <c r="Y69" s="22"/>
      <c r="Z69" s="22"/>
      <c r="AA69" s="22"/>
      <c r="AB69" s="22"/>
      <c r="AC69" s="16">
        <v>1.0</v>
      </c>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row>
    <row r="70">
      <c r="A70" s="23" t="s">
        <v>42</v>
      </c>
      <c r="B70" s="13" t="s">
        <v>292</v>
      </c>
      <c r="C70" s="32">
        <v>454905.0</v>
      </c>
      <c r="D70" s="13" t="s">
        <v>36</v>
      </c>
      <c r="E70" s="13" t="s">
        <v>50</v>
      </c>
      <c r="F70" s="14">
        <v>20.0</v>
      </c>
      <c r="G70" s="15">
        <f t="shared" ref="G70:G78" si="8">SUM(P70:AG70)</f>
        <v>20</v>
      </c>
      <c r="H70" s="16">
        <v>519.9</v>
      </c>
      <c r="I70" s="25" t="s">
        <v>38</v>
      </c>
      <c r="J70" s="16">
        <f t="shared" si="7"/>
        <v>10398</v>
      </c>
      <c r="K70" s="44">
        <v>2.7100000033E11</v>
      </c>
      <c r="L70" s="27" t="s">
        <v>293</v>
      </c>
      <c r="M70" s="23" t="s">
        <v>292</v>
      </c>
      <c r="N70" s="21" t="s">
        <v>41</v>
      </c>
      <c r="O70" s="22">
        <f t="shared" si="2"/>
        <v>20</v>
      </c>
      <c r="P70" s="22"/>
      <c r="Q70" s="22"/>
      <c r="R70" s="22"/>
      <c r="S70" s="22"/>
      <c r="T70" s="22"/>
      <c r="U70" s="22"/>
      <c r="V70" s="22"/>
      <c r="W70" s="22"/>
      <c r="X70" s="22"/>
      <c r="Y70" s="22"/>
      <c r="Z70" s="22"/>
      <c r="AA70" s="22"/>
      <c r="AB70" s="22"/>
      <c r="AC70" s="16">
        <v>20.0</v>
      </c>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row>
    <row r="71">
      <c r="A71" s="34" t="s">
        <v>21</v>
      </c>
      <c r="B71" s="12" t="s">
        <v>294</v>
      </c>
      <c r="C71" s="31" t="s">
        <v>295</v>
      </c>
      <c r="D71" s="31" t="s">
        <v>36</v>
      </c>
      <c r="E71" s="31" t="s">
        <v>50</v>
      </c>
      <c r="F71" s="35">
        <v>1.0</v>
      </c>
      <c r="G71" s="36">
        <f t="shared" si="8"/>
        <v>2</v>
      </c>
      <c r="H71" s="36">
        <v>300.0</v>
      </c>
      <c r="I71" s="17" t="s">
        <v>68</v>
      </c>
      <c r="J71" s="38">
        <f t="shared" si="7"/>
        <v>600</v>
      </c>
      <c r="K71" s="36">
        <v>2.71000000314E11</v>
      </c>
      <c r="L71" s="39" t="s">
        <v>296</v>
      </c>
      <c r="M71" s="34" t="s">
        <v>297</v>
      </c>
      <c r="N71" s="41"/>
      <c r="O71" s="41">
        <f t="shared" si="2"/>
        <v>2</v>
      </c>
      <c r="P71" s="41"/>
      <c r="Q71" s="41"/>
      <c r="R71" s="41"/>
      <c r="S71" s="41"/>
      <c r="T71" s="41"/>
      <c r="U71" s="41"/>
      <c r="V71" s="38">
        <v>2.0</v>
      </c>
      <c r="W71" s="41"/>
      <c r="X71" s="41"/>
      <c r="Y71" s="41"/>
      <c r="Z71" s="41"/>
      <c r="AA71" s="41"/>
      <c r="AB71" s="41"/>
      <c r="AC71" s="41"/>
      <c r="AD71" s="41"/>
      <c r="AE71" s="41"/>
      <c r="AF71" s="41"/>
      <c r="AG71" s="41"/>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row>
    <row r="72">
      <c r="A72" s="11" t="s">
        <v>298</v>
      </c>
      <c r="B72" s="13" t="s">
        <v>299</v>
      </c>
      <c r="C72" s="32">
        <v>438520.0</v>
      </c>
      <c r="D72" s="13" t="s">
        <v>36</v>
      </c>
      <c r="E72" s="13" t="s">
        <v>37</v>
      </c>
      <c r="F72" s="14">
        <v>5.0</v>
      </c>
      <c r="G72" s="15">
        <f t="shared" si="8"/>
        <v>25</v>
      </c>
      <c r="H72" s="16">
        <v>4.07</v>
      </c>
      <c r="I72" s="25" t="s">
        <v>38</v>
      </c>
      <c r="J72" s="16">
        <f t="shared" si="7"/>
        <v>101.75</v>
      </c>
      <c r="K72" s="44">
        <v>2.72000000894E11</v>
      </c>
      <c r="L72" s="27" t="s">
        <v>300</v>
      </c>
      <c r="M72" s="23" t="s">
        <v>299</v>
      </c>
      <c r="N72" s="21" t="s">
        <v>269</v>
      </c>
      <c r="O72" s="22">
        <f t="shared" si="2"/>
        <v>25</v>
      </c>
      <c r="P72" s="22"/>
      <c r="Q72" s="22"/>
      <c r="R72" s="22"/>
      <c r="S72" s="22"/>
      <c r="T72" s="16">
        <v>5.0</v>
      </c>
      <c r="U72" s="22"/>
      <c r="V72" s="22"/>
      <c r="W72" s="22"/>
      <c r="X72" s="22"/>
      <c r="Y72" s="22"/>
      <c r="Z72" s="22"/>
      <c r="AA72" s="22"/>
      <c r="AB72" s="22"/>
      <c r="AC72" s="16">
        <v>20.0</v>
      </c>
      <c r="AD72" s="22"/>
      <c r="AE72" s="22"/>
      <c r="AF72" s="22"/>
      <c r="AG72" s="22"/>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row>
    <row r="73">
      <c r="A73" s="23" t="s">
        <v>42</v>
      </c>
      <c r="B73" s="13" t="s">
        <v>301</v>
      </c>
      <c r="C73" s="32">
        <v>438528.0</v>
      </c>
      <c r="D73" s="13" t="s">
        <v>36</v>
      </c>
      <c r="E73" s="13" t="s">
        <v>37</v>
      </c>
      <c r="F73" s="14">
        <v>20.0</v>
      </c>
      <c r="G73" s="15">
        <f t="shared" si="8"/>
        <v>20</v>
      </c>
      <c r="H73" s="16">
        <v>28.69</v>
      </c>
      <c r="I73" s="25" t="s">
        <v>38</v>
      </c>
      <c r="J73" s="16">
        <f t="shared" si="7"/>
        <v>573.8</v>
      </c>
      <c r="K73" s="44">
        <v>2.72000000893E11</v>
      </c>
      <c r="L73" s="27" t="s">
        <v>302</v>
      </c>
      <c r="M73" s="23" t="s">
        <v>301</v>
      </c>
      <c r="N73" s="21" t="s">
        <v>269</v>
      </c>
      <c r="O73" s="22">
        <f t="shared" si="2"/>
        <v>20</v>
      </c>
      <c r="P73" s="22"/>
      <c r="Q73" s="22"/>
      <c r="R73" s="22"/>
      <c r="S73" s="22"/>
      <c r="T73" s="22"/>
      <c r="U73" s="22"/>
      <c r="V73" s="22"/>
      <c r="W73" s="22"/>
      <c r="X73" s="22"/>
      <c r="Y73" s="22"/>
      <c r="Z73" s="22"/>
      <c r="AA73" s="22"/>
      <c r="AB73" s="22"/>
      <c r="AC73" s="16">
        <v>20.0</v>
      </c>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row>
    <row r="74">
      <c r="A74" s="23" t="s">
        <v>169</v>
      </c>
      <c r="B74" s="24" t="s">
        <v>303</v>
      </c>
      <c r="C74" s="25">
        <v>461297.0</v>
      </c>
      <c r="D74" s="13" t="s">
        <v>36</v>
      </c>
      <c r="E74" s="13" t="s">
        <v>37</v>
      </c>
      <c r="F74" s="14">
        <v>20.0</v>
      </c>
      <c r="G74" s="15">
        <f t="shared" si="8"/>
        <v>20</v>
      </c>
      <c r="H74" s="16">
        <v>130.0</v>
      </c>
      <c r="I74" s="25" t="s">
        <v>51</v>
      </c>
      <c r="J74" s="16">
        <f t="shared" si="7"/>
        <v>2600</v>
      </c>
      <c r="K74" s="25">
        <v>2.7200000087E11</v>
      </c>
      <c r="L74" s="27" t="s">
        <v>304</v>
      </c>
      <c r="M74" s="11" t="s">
        <v>303</v>
      </c>
      <c r="N74" s="22"/>
      <c r="O74" s="22">
        <f t="shared" si="2"/>
        <v>20</v>
      </c>
      <c r="P74" s="22"/>
      <c r="Q74" s="22"/>
      <c r="R74" s="22"/>
      <c r="S74" s="22"/>
      <c r="T74" s="22"/>
      <c r="U74" s="22"/>
      <c r="V74" s="22"/>
      <c r="W74" s="22"/>
      <c r="X74" s="22"/>
      <c r="Y74" s="22"/>
      <c r="Z74" s="22"/>
      <c r="AA74" s="22"/>
      <c r="AB74" s="22"/>
      <c r="AC74" s="22"/>
      <c r="AD74" s="22"/>
      <c r="AE74" s="16">
        <v>20.0</v>
      </c>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row>
    <row r="75">
      <c r="A75" s="23" t="s">
        <v>42</v>
      </c>
      <c r="B75" s="24" t="s">
        <v>305</v>
      </c>
      <c r="C75" s="13" t="s">
        <v>306</v>
      </c>
      <c r="D75" s="13" t="s">
        <v>36</v>
      </c>
      <c r="E75" s="13" t="s">
        <v>37</v>
      </c>
      <c r="F75" s="14">
        <v>2.0</v>
      </c>
      <c r="G75" s="15">
        <f t="shared" si="8"/>
        <v>2</v>
      </c>
      <c r="H75" s="16">
        <v>827.5</v>
      </c>
      <c r="I75" s="25" t="s">
        <v>38</v>
      </c>
      <c r="J75" s="16">
        <f t="shared" si="7"/>
        <v>1655</v>
      </c>
      <c r="K75" s="26">
        <v>2.72000000596E11</v>
      </c>
      <c r="L75" s="27" t="s">
        <v>307</v>
      </c>
      <c r="M75" s="11" t="s">
        <v>305</v>
      </c>
      <c r="N75" s="21" t="s">
        <v>269</v>
      </c>
      <c r="O75" s="22">
        <f t="shared" si="2"/>
        <v>2</v>
      </c>
      <c r="P75" s="22"/>
      <c r="Q75" s="22"/>
      <c r="R75" s="22"/>
      <c r="S75" s="22"/>
      <c r="T75" s="22"/>
      <c r="U75" s="22"/>
      <c r="V75" s="22"/>
      <c r="W75" s="22"/>
      <c r="X75" s="22"/>
      <c r="Y75" s="22"/>
      <c r="Z75" s="22"/>
      <c r="AA75" s="22"/>
      <c r="AB75" s="22"/>
      <c r="AC75" s="16">
        <v>2.0</v>
      </c>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row>
    <row r="76">
      <c r="A76" s="20" t="s">
        <v>308</v>
      </c>
      <c r="B76" s="31" t="s">
        <v>309</v>
      </c>
      <c r="C76" s="31" t="s">
        <v>310</v>
      </c>
      <c r="D76" s="31" t="s">
        <v>36</v>
      </c>
      <c r="E76" s="31" t="s">
        <v>37</v>
      </c>
      <c r="F76" s="35">
        <v>2.0</v>
      </c>
      <c r="G76" s="36">
        <f t="shared" si="8"/>
        <v>3</v>
      </c>
      <c r="H76" s="38">
        <v>250.0</v>
      </c>
      <c r="I76" s="17" t="s">
        <v>68</v>
      </c>
      <c r="J76" s="38">
        <f t="shared" si="7"/>
        <v>750</v>
      </c>
      <c r="K76" s="36">
        <v>2.7200000033E11</v>
      </c>
      <c r="L76" s="39" t="s">
        <v>311</v>
      </c>
      <c r="M76" s="34" t="s">
        <v>309</v>
      </c>
      <c r="N76" s="41"/>
      <c r="O76" s="41">
        <f t="shared" si="2"/>
        <v>3</v>
      </c>
      <c r="P76" s="41"/>
      <c r="Q76" s="41"/>
      <c r="R76" s="41"/>
      <c r="S76" s="41"/>
      <c r="T76" s="42">
        <v>1.0</v>
      </c>
      <c r="U76" s="41"/>
      <c r="V76" s="41"/>
      <c r="W76" s="41"/>
      <c r="X76" s="41"/>
      <c r="Y76" s="41"/>
      <c r="Z76" s="41"/>
      <c r="AA76" s="38">
        <v>2.0</v>
      </c>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row>
    <row r="77">
      <c r="A77" s="20" t="s">
        <v>312</v>
      </c>
      <c r="B77" s="31" t="s">
        <v>313</v>
      </c>
      <c r="C77" s="31" t="s">
        <v>314</v>
      </c>
      <c r="D77" s="31" t="s">
        <v>36</v>
      </c>
      <c r="E77" s="31" t="s">
        <v>37</v>
      </c>
      <c r="F77" s="35">
        <v>6.0</v>
      </c>
      <c r="G77" s="36">
        <f t="shared" si="8"/>
        <v>147</v>
      </c>
      <c r="H77" s="38">
        <v>200.0</v>
      </c>
      <c r="I77" s="17" t="s">
        <v>68</v>
      </c>
      <c r="J77" s="38">
        <f t="shared" si="7"/>
        <v>29400</v>
      </c>
      <c r="K77" s="36">
        <v>2.72000000329E11</v>
      </c>
      <c r="L77" s="39" t="s">
        <v>311</v>
      </c>
      <c r="M77" s="34" t="s">
        <v>313</v>
      </c>
      <c r="N77" s="41"/>
      <c r="O77" s="41">
        <f t="shared" si="2"/>
        <v>147</v>
      </c>
      <c r="P77" s="41"/>
      <c r="Q77" s="41"/>
      <c r="R77" s="41"/>
      <c r="S77" s="41"/>
      <c r="T77" s="42">
        <v>1.0</v>
      </c>
      <c r="U77" s="41"/>
      <c r="V77" s="41"/>
      <c r="W77" s="41"/>
      <c r="X77" s="41"/>
      <c r="Y77" s="41"/>
      <c r="Z77" s="41"/>
      <c r="AA77" s="38">
        <v>6.0</v>
      </c>
      <c r="AB77" s="41"/>
      <c r="AC77" s="41"/>
      <c r="AD77" s="41"/>
      <c r="AE77" s="41"/>
      <c r="AF77" s="41"/>
      <c r="AG77" s="42">
        <v>140.0</v>
      </c>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row>
    <row r="78">
      <c r="A78" s="20" t="s">
        <v>308</v>
      </c>
      <c r="B78" s="31" t="s">
        <v>315</v>
      </c>
      <c r="C78" s="31" t="s">
        <v>316</v>
      </c>
      <c r="D78" s="31" t="s">
        <v>36</v>
      </c>
      <c r="E78" s="31" t="s">
        <v>37</v>
      </c>
      <c r="F78" s="35">
        <v>1.0</v>
      </c>
      <c r="G78" s="36">
        <f t="shared" si="8"/>
        <v>2</v>
      </c>
      <c r="H78" s="38">
        <v>300.0</v>
      </c>
      <c r="I78" s="17" t="s">
        <v>68</v>
      </c>
      <c r="J78" s="38">
        <f t="shared" si="7"/>
        <v>600</v>
      </c>
      <c r="K78" s="36">
        <v>2.72000000331E11</v>
      </c>
      <c r="L78" s="39" t="s">
        <v>311</v>
      </c>
      <c r="M78" s="34" t="s">
        <v>315</v>
      </c>
      <c r="N78" s="41"/>
      <c r="O78" s="41">
        <f t="shared" si="2"/>
        <v>2</v>
      </c>
      <c r="P78" s="41"/>
      <c r="Q78" s="41"/>
      <c r="R78" s="41"/>
      <c r="S78" s="41"/>
      <c r="T78" s="42">
        <v>1.0</v>
      </c>
      <c r="U78" s="41"/>
      <c r="V78" s="41"/>
      <c r="W78" s="41"/>
      <c r="X78" s="41"/>
      <c r="Y78" s="41"/>
      <c r="Z78" s="41"/>
      <c r="AA78" s="38">
        <v>1.0</v>
      </c>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row>
    <row r="79">
      <c r="A79" s="23" t="s">
        <v>23</v>
      </c>
      <c r="B79" s="13" t="s">
        <v>317</v>
      </c>
      <c r="C79" s="13" t="s">
        <v>318</v>
      </c>
      <c r="D79" s="13" t="s">
        <v>36</v>
      </c>
      <c r="E79" s="13" t="s">
        <v>37</v>
      </c>
      <c r="F79" s="14">
        <v>15.0</v>
      </c>
      <c r="G79" s="14">
        <v>15.0</v>
      </c>
      <c r="H79" s="14">
        <v>105.0</v>
      </c>
      <c r="I79" s="17" t="s">
        <v>73</v>
      </c>
      <c r="J79" s="16">
        <v>1575.0</v>
      </c>
      <c r="K79" s="44">
        <v>2.72000000887E11</v>
      </c>
      <c r="L79" s="43" t="s">
        <v>319</v>
      </c>
      <c r="M79" s="11" t="s">
        <v>320</v>
      </c>
      <c r="N79" s="15" t="s">
        <v>139</v>
      </c>
      <c r="O79" s="16">
        <f t="shared" si="2"/>
        <v>15</v>
      </c>
      <c r="P79" s="13"/>
      <c r="Q79" s="13"/>
      <c r="R79" s="13"/>
      <c r="S79" s="13"/>
      <c r="T79" s="13"/>
      <c r="U79" s="13"/>
      <c r="V79" s="13"/>
      <c r="W79" s="13"/>
      <c r="X79" s="16">
        <v>15.0</v>
      </c>
      <c r="Y79" s="13"/>
      <c r="Z79" s="13"/>
      <c r="AA79" s="13"/>
      <c r="AB79" s="13"/>
      <c r="AC79" s="13"/>
      <c r="AD79" s="13"/>
      <c r="AE79" s="13"/>
      <c r="AF79" s="13"/>
      <c r="AG79" s="13"/>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row>
    <row r="80">
      <c r="A80" s="34" t="s">
        <v>23</v>
      </c>
      <c r="B80" s="20" t="s">
        <v>321</v>
      </c>
      <c r="C80" s="31" t="s">
        <v>322</v>
      </c>
      <c r="D80" s="31" t="s">
        <v>323</v>
      </c>
      <c r="E80" s="31" t="s">
        <v>37</v>
      </c>
      <c r="F80" s="35">
        <v>3.0</v>
      </c>
      <c r="G80" s="35">
        <v>3.0</v>
      </c>
      <c r="H80" s="35">
        <v>1.5</v>
      </c>
      <c r="I80" s="52" t="s">
        <v>68</v>
      </c>
      <c r="J80" s="38">
        <f t="shared" ref="J80:J88" si="9">SUM(H80*G80)</f>
        <v>4.5</v>
      </c>
      <c r="K80" s="12">
        <v>2.72000000626E11</v>
      </c>
      <c r="L80" s="39" t="s">
        <v>324</v>
      </c>
      <c r="M80" s="34" t="s">
        <v>325</v>
      </c>
      <c r="N80" s="38"/>
      <c r="O80" s="38">
        <f t="shared" si="2"/>
        <v>0</v>
      </c>
      <c r="P80" s="31"/>
      <c r="Q80" s="31"/>
      <c r="R80" s="31"/>
      <c r="S80" s="31"/>
      <c r="T80" s="31"/>
      <c r="U80" s="31"/>
      <c r="V80" s="31"/>
      <c r="W80" s="31"/>
      <c r="X80" s="31"/>
      <c r="Y80" s="31"/>
      <c r="Z80" s="31"/>
      <c r="AA80" s="31"/>
      <c r="AB80" s="31"/>
      <c r="AC80" s="31"/>
      <c r="AD80" s="31"/>
      <c r="AE80" s="31"/>
      <c r="AF80" s="31"/>
      <c r="AG80" s="31"/>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row>
    <row r="81">
      <c r="A81" s="34" t="s">
        <v>226</v>
      </c>
      <c r="B81" s="31" t="s">
        <v>326</v>
      </c>
      <c r="C81" s="31" t="s">
        <v>327</v>
      </c>
      <c r="D81" s="31" t="s">
        <v>36</v>
      </c>
      <c r="E81" s="31" t="s">
        <v>37</v>
      </c>
      <c r="F81" s="35">
        <v>100.0</v>
      </c>
      <c r="G81" s="36">
        <f t="shared" ref="G81:G88" si="10">SUM(P81:AG81)</f>
        <v>100</v>
      </c>
      <c r="H81" s="36">
        <v>2.0</v>
      </c>
      <c r="I81" s="17" t="s">
        <v>68</v>
      </c>
      <c r="J81" s="38">
        <f t="shared" si="9"/>
        <v>200</v>
      </c>
      <c r="K81" s="36">
        <v>2.7200000037E11</v>
      </c>
      <c r="L81" s="39" t="s">
        <v>328</v>
      </c>
      <c r="M81" s="34" t="s">
        <v>326</v>
      </c>
      <c r="N81" s="41"/>
      <c r="O81" s="41">
        <f t="shared" si="2"/>
        <v>100</v>
      </c>
      <c r="P81" s="41"/>
      <c r="Q81" s="41"/>
      <c r="R81" s="41"/>
      <c r="S81" s="41"/>
      <c r="T81" s="38">
        <v>100.0</v>
      </c>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row>
    <row r="82">
      <c r="A82" s="34" t="s">
        <v>226</v>
      </c>
      <c r="B82" s="31" t="s">
        <v>329</v>
      </c>
      <c r="C82" s="31" t="s">
        <v>330</v>
      </c>
      <c r="D82" s="31" t="s">
        <v>36</v>
      </c>
      <c r="E82" s="31" t="s">
        <v>37</v>
      </c>
      <c r="F82" s="35">
        <v>100.0</v>
      </c>
      <c r="G82" s="36">
        <f t="shared" si="10"/>
        <v>100</v>
      </c>
      <c r="H82" s="38">
        <v>1.92</v>
      </c>
      <c r="I82" s="17" t="s">
        <v>68</v>
      </c>
      <c r="J82" s="38">
        <f t="shared" si="9"/>
        <v>192</v>
      </c>
      <c r="K82" s="36">
        <v>2.72000000369E11</v>
      </c>
      <c r="L82" s="39" t="s">
        <v>328</v>
      </c>
      <c r="M82" s="34" t="s">
        <v>329</v>
      </c>
      <c r="N82" s="41"/>
      <c r="O82" s="41">
        <f t="shared" si="2"/>
        <v>100</v>
      </c>
      <c r="P82" s="41"/>
      <c r="Q82" s="41"/>
      <c r="R82" s="41"/>
      <c r="S82" s="41"/>
      <c r="T82" s="38">
        <v>100.0</v>
      </c>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row>
    <row r="83">
      <c r="A83" s="23" t="s">
        <v>70</v>
      </c>
      <c r="B83" s="13" t="s">
        <v>331</v>
      </c>
      <c r="C83" s="13" t="s">
        <v>332</v>
      </c>
      <c r="D83" s="13" t="s">
        <v>36</v>
      </c>
      <c r="E83" s="13" t="s">
        <v>50</v>
      </c>
      <c r="F83" s="14">
        <v>1.0</v>
      </c>
      <c r="G83" s="15">
        <f t="shared" si="10"/>
        <v>1</v>
      </c>
      <c r="H83" s="16">
        <v>120.97</v>
      </c>
      <c r="I83" s="17" t="s">
        <v>73</v>
      </c>
      <c r="J83" s="16">
        <f t="shared" si="9"/>
        <v>120.97</v>
      </c>
      <c r="K83" s="57">
        <v>2.72000000061E11</v>
      </c>
      <c r="L83" s="43" t="s">
        <v>333</v>
      </c>
      <c r="M83" s="11" t="s">
        <v>334</v>
      </c>
      <c r="N83" s="21" t="s">
        <v>128</v>
      </c>
      <c r="O83" s="22">
        <f t="shared" si="2"/>
        <v>1</v>
      </c>
      <c r="P83" s="22"/>
      <c r="Q83" s="22"/>
      <c r="R83" s="22"/>
      <c r="S83" s="22"/>
      <c r="T83" s="22"/>
      <c r="U83" s="22"/>
      <c r="V83" s="22"/>
      <c r="W83" s="16">
        <v>1.0</v>
      </c>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row>
    <row r="84">
      <c r="A84" s="11" t="s">
        <v>335</v>
      </c>
      <c r="B84" s="13" t="s">
        <v>336</v>
      </c>
      <c r="C84" s="13" t="s">
        <v>337</v>
      </c>
      <c r="D84" s="13" t="s">
        <v>36</v>
      </c>
      <c r="E84" s="13" t="s">
        <v>37</v>
      </c>
      <c r="F84" s="14">
        <v>20.0</v>
      </c>
      <c r="G84" s="15">
        <f t="shared" si="10"/>
        <v>620</v>
      </c>
      <c r="H84" s="16">
        <v>5.5</v>
      </c>
      <c r="I84" s="25" t="s">
        <v>38</v>
      </c>
      <c r="J84" s="16">
        <f t="shared" si="9"/>
        <v>3410</v>
      </c>
      <c r="K84" s="26">
        <v>2.72000000168E11</v>
      </c>
      <c r="L84" s="27" t="s">
        <v>338</v>
      </c>
      <c r="M84" s="23" t="s">
        <v>336</v>
      </c>
      <c r="N84" s="21" t="s">
        <v>269</v>
      </c>
      <c r="O84" s="22">
        <f t="shared" si="2"/>
        <v>620</v>
      </c>
      <c r="P84" s="22"/>
      <c r="Q84" s="22"/>
      <c r="R84" s="22"/>
      <c r="S84" s="22"/>
      <c r="T84" s="16">
        <v>20.0</v>
      </c>
      <c r="U84" s="22"/>
      <c r="V84" s="22"/>
      <c r="W84" s="22"/>
      <c r="X84" s="22"/>
      <c r="Y84" s="22"/>
      <c r="Z84" s="22"/>
      <c r="AA84" s="16">
        <v>500.0</v>
      </c>
      <c r="AB84" s="22"/>
      <c r="AC84" s="16">
        <v>100.0</v>
      </c>
      <c r="AD84" s="22"/>
      <c r="AE84" s="22"/>
      <c r="AF84" s="22"/>
      <c r="AG84" s="22"/>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row>
    <row r="85">
      <c r="A85" s="34" t="s">
        <v>21</v>
      </c>
      <c r="B85" s="12" t="s">
        <v>339</v>
      </c>
      <c r="C85" s="31" t="s">
        <v>340</v>
      </c>
      <c r="D85" s="31" t="s">
        <v>36</v>
      </c>
      <c r="E85" s="31" t="s">
        <v>50</v>
      </c>
      <c r="F85" s="35">
        <v>1.0</v>
      </c>
      <c r="G85" s="36">
        <f t="shared" si="10"/>
        <v>1</v>
      </c>
      <c r="H85" s="36">
        <v>570.0</v>
      </c>
      <c r="I85" s="17" t="s">
        <v>68</v>
      </c>
      <c r="J85" s="38">
        <f t="shared" si="9"/>
        <v>570</v>
      </c>
      <c r="K85" s="36">
        <v>2.71000000322E11</v>
      </c>
      <c r="L85" s="39" t="s">
        <v>341</v>
      </c>
      <c r="M85" s="20" t="s">
        <v>339</v>
      </c>
      <c r="N85" s="41"/>
      <c r="O85" s="41">
        <f t="shared" si="2"/>
        <v>1</v>
      </c>
      <c r="P85" s="41"/>
      <c r="Q85" s="41"/>
      <c r="R85" s="41"/>
      <c r="S85" s="41"/>
      <c r="T85" s="41"/>
      <c r="U85" s="41"/>
      <c r="V85" s="38">
        <v>1.0</v>
      </c>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row>
    <row r="86">
      <c r="A86" s="11" t="s">
        <v>342</v>
      </c>
      <c r="B86" s="13" t="s">
        <v>343</v>
      </c>
      <c r="C86" s="13" t="s">
        <v>344</v>
      </c>
      <c r="D86" s="13" t="s">
        <v>36</v>
      </c>
      <c r="E86" s="13" t="s">
        <v>50</v>
      </c>
      <c r="F86" s="14">
        <v>30.0</v>
      </c>
      <c r="G86" s="15">
        <f t="shared" si="10"/>
        <v>44</v>
      </c>
      <c r="H86" s="16">
        <v>181.22</v>
      </c>
      <c r="I86" s="17" t="s">
        <v>73</v>
      </c>
      <c r="J86" s="16">
        <f t="shared" si="9"/>
        <v>7973.68</v>
      </c>
      <c r="K86" s="57">
        <v>2.72000000074E11</v>
      </c>
      <c r="L86" s="43" t="s">
        <v>345</v>
      </c>
      <c r="M86" s="11" t="s">
        <v>346</v>
      </c>
      <c r="N86" s="21" t="s">
        <v>128</v>
      </c>
      <c r="O86" s="22">
        <f t="shared" si="2"/>
        <v>44</v>
      </c>
      <c r="P86" s="22"/>
      <c r="Q86" s="22"/>
      <c r="R86" s="22"/>
      <c r="S86" s="22"/>
      <c r="T86" s="16">
        <v>10.0</v>
      </c>
      <c r="U86" s="22"/>
      <c r="V86" s="22"/>
      <c r="W86" s="16">
        <v>4.0</v>
      </c>
      <c r="X86" s="22"/>
      <c r="Y86" s="22"/>
      <c r="Z86" s="22"/>
      <c r="AA86" s="22"/>
      <c r="AB86" s="22"/>
      <c r="AC86" s="16">
        <v>30.0</v>
      </c>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row>
    <row r="87">
      <c r="A87" s="23" t="s">
        <v>70</v>
      </c>
      <c r="B87" s="13" t="s">
        <v>347</v>
      </c>
      <c r="C87" s="13" t="s">
        <v>348</v>
      </c>
      <c r="D87" s="13" t="s">
        <v>36</v>
      </c>
      <c r="E87" s="13" t="s">
        <v>50</v>
      </c>
      <c r="F87" s="14">
        <v>2.0</v>
      </c>
      <c r="G87" s="15">
        <f t="shared" si="10"/>
        <v>2</v>
      </c>
      <c r="H87" s="16">
        <v>92.11</v>
      </c>
      <c r="I87" s="17" t="s">
        <v>73</v>
      </c>
      <c r="J87" s="16">
        <f t="shared" si="9"/>
        <v>184.22</v>
      </c>
      <c r="K87" s="15">
        <v>2.72000000511E11</v>
      </c>
      <c r="L87" s="43" t="s">
        <v>349</v>
      </c>
      <c r="M87" s="23" t="s">
        <v>347</v>
      </c>
      <c r="N87" s="21" t="s">
        <v>128</v>
      </c>
      <c r="O87" s="22">
        <f t="shared" si="2"/>
        <v>2</v>
      </c>
      <c r="P87" s="22"/>
      <c r="Q87" s="22"/>
      <c r="R87" s="22"/>
      <c r="S87" s="22"/>
      <c r="T87" s="22"/>
      <c r="U87" s="22"/>
      <c r="V87" s="22"/>
      <c r="W87" s="16">
        <v>2.0</v>
      </c>
      <c r="X87" s="22"/>
      <c r="Y87" s="22"/>
      <c r="Z87" s="22"/>
      <c r="AA87" s="22"/>
      <c r="AB87" s="22"/>
      <c r="AC87" s="22"/>
      <c r="AD87" s="22"/>
      <c r="AE87" s="22"/>
      <c r="AF87" s="22"/>
      <c r="AG87" s="22"/>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row>
    <row r="88">
      <c r="A88" s="23" t="s">
        <v>70</v>
      </c>
      <c r="B88" s="13" t="s">
        <v>350</v>
      </c>
      <c r="C88" s="13" t="s">
        <v>351</v>
      </c>
      <c r="D88" s="13" t="s">
        <v>36</v>
      </c>
      <c r="E88" s="13" t="s">
        <v>50</v>
      </c>
      <c r="F88" s="14">
        <v>1.0</v>
      </c>
      <c r="G88" s="15">
        <f t="shared" si="10"/>
        <v>1</v>
      </c>
      <c r="H88" s="16">
        <v>90.0</v>
      </c>
      <c r="I88" s="17" t="s">
        <v>73</v>
      </c>
      <c r="J88" s="16">
        <f t="shared" si="9"/>
        <v>90</v>
      </c>
      <c r="K88" s="15">
        <v>2.7100000031E11</v>
      </c>
      <c r="L88" s="43" t="s">
        <v>352</v>
      </c>
      <c r="M88" s="11" t="s">
        <v>353</v>
      </c>
      <c r="N88" s="21" t="s">
        <v>128</v>
      </c>
      <c r="O88" s="22">
        <f t="shared" si="2"/>
        <v>1</v>
      </c>
      <c r="P88" s="22"/>
      <c r="Q88" s="22"/>
      <c r="R88" s="22"/>
      <c r="S88" s="22"/>
      <c r="T88" s="22"/>
      <c r="U88" s="22"/>
      <c r="V88" s="22"/>
      <c r="W88" s="16">
        <v>1.0</v>
      </c>
      <c r="X88" s="22"/>
      <c r="Y88" s="22"/>
      <c r="Z88" s="22"/>
      <c r="AA88" s="22"/>
      <c r="AB88" s="22"/>
      <c r="AC88" s="22"/>
      <c r="AD88" s="22"/>
      <c r="AE88" s="22"/>
      <c r="AF88" s="22"/>
      <c r="AG88" s="22"/>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row>
    <row r="89">
      <c r="A89" s="23" t="s">
        <v>23</v>
      </c>
      <c r="B89" s="24" t="s">
        <v>354</v>
      </c>
      <c r="C89" s="29" t="s">
        <v>355</v>
      </c>
      <c r="D89" s="13" t="s">
        <v>36</v>
      </c>
      <c r="E89" s="13" t="s">
        <v>50</v>
      </c>
      <c r="F89" s="14">
        <v>2.0</v>
      </c>
      <c r="G89" s="14">
        <v>2.0</v>
      </c>
      <c r="H89" s="14">
        <v>100.0</v>
      </c>
      <c r="I89" s="25" t="s">
        <v>51</v>
      </c>
      <c r="J89" s="16">
        <v>200.0</v>
      </c>
      <c r="K89" s="25">
        <v>2.71000000152E11</v>
      </c>
      <c r="L89" s="27" t="s">
        <v>356</v>
      </c>
      <c r="M89" s="11" t="s">
        <v>354</v>
      </c>
      <c r="N89" s="22"/>
      <c r="O89" s="22">
        <f t="shared" si="2"/>
        <v>2</v>
      </c>
      <c r="P89" s="22"/>
      <c r="Q89" s="22"/>
      <c r="R89" s="22"/>
      <c r="S89" s="22"/>
      <c r="T89" s="22"/>
      <c r="U89" s="22"/>
      <c r="V89" s="22"/>
      <c r="W89" s="22"/>
      <c r="X89" s="16">
        <v>2.0</v>
      </c>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row>
    <row r="90">
      <c r="A90" s="34" t="s">
        <v>21</v>
      </c>
      <c r="B90" s="31" t="s">
        <v>357</v>
      </c>
      <c r="C90" s="31" t="s">
        <v>358</v>
      </c>
      <c r="D90" s="31" t="s">
        <v>36</v>
      </c>
      <c r="E90" s="31" t="s">
        <v>50</v>
      </c>
      <c r="F90" s="35">
        <v>1.0</v>
      </c>
      <c r="G90" s="36">
        <f t="shared" ref="G90:G95" si="11">SUM(P90:AG90)</f>
        <v>1</v>
      </c>
      <c r="H90" s="38">
        <v>99.9</v>
      </c>
      <c r="I90" s="17" t="s">
        <v>68</v>
      </c>
      <c r="J90" s="38">
        <f t="shared" ref="J90:J124" si="12">SUM(H90*G90)</f>
        <v>99.9</v>
      </c>
      <c r="K90" s="36">
        <v>2.71000000323E11</v>
      </c>
      <c r="L90" s="39" t="s">
        <v>359</v>
      </c>
      <c r="M90" s="34" t="s">
        <v>357</v>
      </c>
      <c r="N90" s="41"/>
      <c r="O90" s="41">
        <f t="shared" si="2"/>
        <v>1</v>
      </c>
      <c r="P90" s="41"/>
      <c r="Q90" s="41"/>
      <c r="R90" s="41"/>
      <c r="S90" s="41"/>
      <c r="T90" s="41"/>
      <c r="U90" s="41"/>
      <c r="V90" s="38">
        <v>1.0</v>
      </c>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row>
    <row r="91">
      <c r="A91" s="11" t="s">
        <v>360</v>
      </c>
      <c r="B91" s="24" t="s">
        <v>361</v>
      </c>
      <c r="C91" s="29" t="s">
        <v>362</v>
      </c>
      <c r="D91" s="13" t="s">
        <v>36</v>
      </c>
      <c r="E91" s="13" t="s">
        <v>50</v>
      </c>
      <c r="F91" s="14">
        <v>2.0</v>
      </c>
      <c r="G91" s="15">
        <f t="shared" si="11"/>
        <v>7</v>
      </c>
      <c r="H91" s="16">
        <v>109.0</v>
      </c>
      <c r="I91" s="25" t="s">
        <v>51</v>
      </c>
      <c r="J91" s="16">
        <f t="shared" si="12"/>
        <v>763</v>
      </c>
      <c r="K91" s="25">
        <v>2.71000000304E11</v>
      </c>
      <c r="L91" s="27" t="s">
        <v>363</v>
      </c>
      <c r="M91" s="11" t="s">
        <v>361</v>
      </c>
      <c r="N91" s="22"/>
      <c r="O91" s="22">
        <f t="shared" si="2"/>
        <v>7</v>
      </c>
      <c r="P91" s="22"/>
      <c r="Q91" s="22"/>
      <c r="R91" s="22"/>
      <c r="S91" s="22"/>
      <c r="T91" s="22"/>
      <c r="U91" s="22"/>
      <c r="V91" s="22"/>
      <c r="W91" s="22"/>
      <c r="X91" s="21">
        <v>2.0</v>
      </c>
      <c r="Y91" s="22"/>
      <c r="Z91" s="22"/>
      <c r="AA91" s="22"/>
      <c r="AB91" s="22"/>
      <c r="AC91" s="22"/>
      <c r="AD91" s="22"/>
      <c r="AE91" s="21">
        <v>3.0</v>
      </c>
      <c r="AF91" s="16">
        <v>2.0</v>
      </c>
      <c r="AG91" s="22"/>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row>
    <row r="92">
      <c r="A92" s="11" t="s">
        <v>298</v>
      </c>
      <c r="B92" s="13" t="s">
        <v>364</v>
      </c>
      <c r="C92" s="13" t="s">
        <v>365</v>
      </c>
      <c r="D92" s="13" t="s">
        <v>36</v>
      </c>
      <c r="E92" s="13" t="s">
        <v>37</v>
      </c>
      <c r="F92" s="14">
        <v>20.0</v>
      </c>
      <c r="G92" s="15">
        <f t="shared" si="11"/>
        <v>345</v>
      </c>
      <c r="H92" s="16">
        <v>11.92</v>
      </c>
      <c r="I92" s="25" t="s">
        <v>38</v>
      </c>
      <c r="J92" s="16">
        <f t="shared" si="12"/>
        <v>4112.4</v>
      </c>
      <c r="K92" s="26">
        <v>2.72000000678E11</v>
      </c>
      <c r="L92" s="27" t="s">
        <v>366</v>
      </c>
      <c r="M92" s="23" t="s">
        <v>364</v>
      </c>
      <c r="N92" s="21" t="s">
        <v>41</v>
      </c>
      <c r="O92" s="22">
        <f t="shared" si="2"/>
        <v>345</v>
      </c>
      <c r="P92" s="22"/>
      <c r="Q92" s="22"/>
      <c r="R92" s="22"/>
      <c r="S92" s="22"/>
      <c r="T92" s="16">
        <v>20.0</v>
      </c>
      <c r="U92" s="22"/>
      <c r="V92" s="22"/>
      <c r="W92" s="22"/>
      <c r="X92" s="22"/>
      <c r="Y92" s="22"/>
      <c r="Z92" s="22"/>
      <c r="AA92" s="22"/>
      <c r="AB92" s="22"/>
      <c r="AC92" s="16">
        <v>325.0</v>
      </c>
      <c r="AD92" s="22"/>
      <c r="AE92" s="22"/>
      <c r="AF92" s="22"/>
      <c r="AG92" s="22"/>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row>
    <row r="93">
      <c r="A93" s="23" t="s">
        <v>179</v>
      </c>
      <c r="B93" s="24" t="s">
        <v>367</v>
      </c>
      <c r="C93" s="29" t="s">
        <v>368</v>
      </c>
      <c r="D93" s="13" t="s">
        <v>36</v>
      </c>
      <c r="E93" s="13" t="s">
        <v>37</v>
      </c>
      <c r="F93" s="14">
        <v>10.0</v>
      </c>
      <c r="G93" s="15">
        <f t="shared" si="11"/>
        <v>10</v>
      </c>
      <c r="H93" s="16">
        <v>80.16</v>
      </c>
      <c r="I93" s="25" t="s">
        <v>51</v>
      </c>
      <c r="J93" s="16">
        <f t="shared" si="12"/>
        <v>801.6</v>
      </c>
      <c r="K93" s="25">
        <v>2.72000000857E11</v>
      </c>
      <c r="L93" s="27" t="s">
        <v>369</v>
      </c>
      <c r="M93" s="11" t="s">
        <v>367</v>
      </c>
      <c r="N93" s="22"/>
      <c r="O93" s="22">
        <f t="shared" si="2"/>
        <v>10</v>
      </c>
      <c r="P93" s="22"/>
      <c r="Q93" s="22"/>
      <c r="R93" s="22"/>
      <c r="S93" s="22"/>
      <c r="T93" s="22"/>
      <c r="U93" s="22"/>
      <c r="V93" s="22"/>
      <c r="W93" s="22"/>
      <c r="X93" s="22"/>
      <c r="Y93" s="22"/>
      <c r="Z93" s="22"/>
      <c r="AA93" s="22"/>
      <c r="AB93" s="22"/>
      <c r="AC93" s="22"/>
      <c r="AD93" s="22"/>
      <c r="AE93" s="22"/>
      <c r="AF93" s="16">
        <v>10.0</v>
      </c>
      <c r="AG93" s="22"/>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row>
    <row r="94">
      <c r="A94" s="23" t="s">
        <v>179</v>
      </c>
      <c r="B94" s="13" t="s">
        <v>370</v>
      </c>
      <c r="C94" s="29" t="s">
        <v>371</v>
      </c>
      <c r="D94" s="13" t="s">
        <v>36</v>
      </c>
      <c r="E94" s="13" t="s">
        <v>37</v>
      </c>
      <c r="F94" s="14">
        <v>10.0</v>
      </c>
      <c r="G94" s="15">
        <f t="shared" si="11"/>
        <v>10</v>
      </c>
      <c r="H94" s="16">
        <v>119.9</v>
      </c>
      <c r="I94" s="25" t="s">
        <v>51</v>
      </c>
      <c r="J94" s="16">
        <f t="shared" si="12"/>
        <v>1199</v>
      </c>
      <c r="K94" s="25">
        <v>2.72000000858E11</v>
      </c>
      <c r="L94" s="27" t="s">
        <v>372</v>
      </c>
      <c r="M94" s="23" t="s">
        <v>370</v>
      </c>
      <c r="N94" s="22"/>
      <c r="O94" s="22">
        <f t="shared" si="2"/>
        <v>10</v>
      </c>
      <c r="P94" s="22"/>
      <c r="Q94" s="22"/>
      <c r="R94" s="22"/>
      <c r="S94" s="22"/>
      <c r="T94" s="22"/>
      <c r="U94" s="22"/>
      <c r="V94" s="22"/>
      <c r="W94" s="22"/>
      <c r="X94" s="22"/>
      <c r="Y94" s="22"/>
      <c r="Z94" s="22"/>
      <c r="AA94" s="22"/>
      <c r="AB94" s="22"/>
      <c r="AC94" s="22"/>
      <c r="AD94" s="22"/>
      <c r="AE94" s="22"/>
      <c r="AF94" s="16">
        <v>10.0</v>
      </c>
      <c r="AG94" s="22"/>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row>
    <row r="95">
      <c r="A95" s="20" t="s">
        <v>373</v>
      </c>
      <c r="B95" s="12" t="s">
        <v>374</v>
      </c>
      <c r="C95" s="31" t="s">
        <v>375</v>
      </c>
      <c r="D95" s="31" t="s">
        <v>36</v>
      </c>
      <c r="E95" s="31" t="s">
        <v>50</v>
      </c>
      <c r="F95" s="35">
        <v>1.0</v>
      </c>
      <c r="G95" s="36">
        <f t="shared" si="11"/>
        <v>8</v>
      </c>
      <c r="H95" s="38">
        <v>319.9</v>
      </c>
      <c r="I95" s="17" t="s">
        <v>68</v>
      </c>
      <c r="J95" s="38">
        <f t="shared" si="12"/>
        <v>2559.2</v>
      </c>
      <c r="K95" s="36">
        <v>2.72000000852E11</v>
      </c>
      <c r="L95" s="39" t="s">
        <v>376</v>
      </c>
      <c r="M95" s="20" t="s">
        <v>374</v>
      </c>
      <c r="N95" s="41"/>
      <c r="O95" s="41">
        <f t="shared" si="2"/>
        <v>8</v>
      </c>
      <c r="P95" s="41"/>
      <c r="Q95" s="41"/>
      <c r="R95" s="41"/>
      <c r="S95" s="41"/>
      <c r="T95" s="42">
        <v>5.0</v>
      </c>
      <c r="U95" s="41"/>
      <c r="V95" s="38">
        <v>1.0</v>
      </c>
      <c r="W95" s="41"/>
      <c r="X95" s="41"/>
      <c r="Y95" s="41"/>
      <c r="Z95" s="41"/>
      <c r="AA95" s="41"/>
      <c r="AB95" s="41"/>
      <c r="AC95" s="42">
        <v>2.0</v>
      </c>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row>
    <row r="96">
      <c r="A96" s="23" t="s">
        <v>70</v>
      </c>
      <c r="B96" s="24" t="s">
        <v>377</v>
      </c>
      <c r="C96" s="13" t="s">
        <v>378</v>
      </c>
      <c r="D96" s="13" t="s">
        <v>36</v>
      </c>
      <c r="E96" s="13" t="s">
        <v>50</v>
      </c>
      <c r="F96" s="14">
        <v>2.0</v>
      </c>
      <c r="G96" s="15">
        <v>5.0</v>
      </c>
      <c r="H96" s="16">
        <v>246.02</v>
      </c>
      <c r="I96" s="17" t="s">
        <v>73</v>
      </c>
      <c r="J96" s="16">
        <f t="shared" si="12"/>
        <v>1230.1</v>
      </c>
      <c r="K96" s="15">
        <v>2.72000000673E11</v>
      </c>
      <c r="L96" s="43" t="s">
        <v>379</v>
      </c>
      <c r="M96" s="11" t="s">
        <v>380</v>
      </c>
      <c r="N96" s="21" t="s">
        <v>128</v>
      </c>
      <c r="O96" s="22">
        <f t="shared" si="2"/>
        <v>5</v>
      </c>
      <c r="P96" s="22"/>
      <c r="Q96" s="22"/>
      <c r="R96" s="22"/>
      <c r="S96" s="22"/>
      <c r="T96" s="22"/>
      <c r="U96" s="22"/>
      <c r="V96" s="21">
        <v>1.0</v>
      </c>
      <c r="W96" s="15">
        <v>4.0</v>
      </c>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row>
    <row r="97">
      <c r="A97" s="23" t="s">
        <v>21</v>
      </c>
      <c r="B97" s="13" t="s">
        <v>381</v>
      </c>
      <c r="C97" s="13" t="s">
        <v>382</v>
      </c>
      <c r="D97" s="13" t="s">
        <v>36</v>
      </c>
      <c r="E97" s="13" t="s">
        <v>50</v>
      </c>
      <c r="F97" s="14">
        <v>1.0</v>
      </c>
      <c r="G97" s="15">
        <f t="shared" ref="G97:G101" si="13">SUM(P97:AG97)</f>
        <v>1</v>
      </c>
      <c r="H97" s="16">
        <v>467.9</v>
      </c>
      <c r="I97" s="25" t="s">
        <v>73</v>
      </c>
      <c r="J97" s="16">
        <f t="shared" si="12"/>
        <v>467.9</v>
      </c>
      <c r="K97" s="15">
        <v>2.71000000311E11</v>
      </c>
      <c r="L97" s="43" t="s">
        <v>383</v>
      </c>
      <c r="M97" s="11" t="s">
        <v>384</v>
      </c>
      <c r="N97" s="21" t="s">
        <v>128</v>
      </c>
      <c r="O97" s="22">
        <f t="shared" si="2"/>
        <v>1</v>
      </c>
      <c r="P97" s="22"/>
      <c r="Q97" s="22"/>
      <c r="R97" s="22"/>
      <c r="S97" s="22"/>
      <c r="T97" s="22"/>
      <c r="U97" s="22"/>
      <c r="V97" s="16">
        <v>1.0</v>
      </c>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row>
    <row r="98">
      <c r="A98" s="23" t="s">
        <v>21</v>
      </c>
      <c r="B98" s="13" t="s">
        <v>385</v>
      </c>
      <c r="C98" s="13" t="s">
        <v>386</v>
      </c>
      <c r="D98" s="13" t="s">
        <v>36</v>
      </c>
      <c r="E98" s="13" t="s">
        <v>50</v>
      </c>
      <c r="F98" s="14">
        <v>1.0</v>
      </c>
      <c r="G98" s="15">
        <f t="shared" si="13"/>
        <v>1</v>
      </c>
      <c r="H98" s="16">
        <v>557.97</v>
      </c>
      <c r="I98" s="25" t="s">
        <v>73</v>
      </c>
      <c r="J98" s="16">
        <f t="shared" si="12"/>
        <v>557.97</v>
      </c>
      <c r="K98" s="15">
        <v>2.71000000153E11</v>
      </c>
      <c r="L98" s="43" t="s">
        <v>387</v>
      </c>
      <c r="M98" s="11" t="s">
        <v>388</v>
      </c>
      <c r="N98" s="21" t="s">
        <v>128</v>
      </c>
      <c r="O98" s="22">
        <f t="shared" si="2"/>
        <v>1</v>
      </c>
      <c r="P98" s="22"/>
      <c r="Q98" s="22"/>
      <c r="R98" s="22"/>
      <c r="S98" s="22"/>
      <c r="T98" s="22"/>
      <c r="U98" s="22"/>
      <c r="V98" s="16">
        <v>1.0</v>
      </c>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row>
    <row r="99">
      <c r="A99" s="58" t="s">
        <v>48</v>
      </c>
      <c r="B99" s="23" t="s">
        <v>389</v>
      </c>
      <c r="C99" s="59" t="s">
        <v>390</v>
      </c>
      <c r="D99" s="13" t="s">
        <v>36</v>
      </c>
      <c r="E99" s="13" t="s">
        <v>50</v>
      </c>
      <c r="F99" s="14">
        <v>12.0</v>
      </c>
      <c r="G99" s="15">
        <f t="shared" si="13"/>
        <v>12</v>
      </c>
      <c r="H99" s="16">
        <v>15.0</v>
      </c>
      <c r="I99" s="28" t="s">
        <v>391</v>
      </c>
      <c r="J99" s="16">
        <f t="shared" si="12"/>
        <v>180</v>
      </c>
      <c r="K99" s="60">
        <v>2.72000000834E11</v>
      </c>
      <c r="L99" s="27" t="s">
        <v>392</v>
      </c>
      <c r="M99" s="23" t="s">
        <v>389</v>
      </c>
      <c r="N99" s="30"/>
      <c r="O99" s="30">
        <f t="shared" si="2"/>
        <v>12</v>
      </c>
      <c r="P99" s="30"/>
      <c r="Q99" s="22"/>
      <c r="R99" s="22"/>
      <c r="S99" s="22"/>
      <c r="T99" s="22"/>
      <c r="U99" s="22"/>
      <c r="V99" s="22"/>
      <c r="W99" s="22"/>
      <c r="X99" s="22"/>
      <c r="Y99" s="22"/>
      <c r="Z99" s="22"/>
      <c r="AA99" s="21">
        <v>12.0</v>
      </c>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row>
    <row r="100">
      <c r="A100" s="11" t="s">
        <v>393</v>
      </c>
      <c r="B100" s="13" t="s">
        <v>394</v>
      </c>
      <c r="C100" s="13" t="s">
        <v>395</v>
      </c>
      <c r="D100" s="13" t="s">
        <v>36</v>
      </c>
      <c r="E100" s="13" t="s">
        <v>37</v>
      </c>
      <c r="F100" s="14">
        <v>30.0</v>
      </c>
      <c r="G100" s="15">
        <f t="shared" si="13"/>
        <v>35</v>
      </c>
      <c r="H100" s="16">
        <v>3.31</v>
      </c>
      <c r="I100" s="25" t="s">
        <v>38</v>
      </c>
      <c r="J100" s="16">
        <f t="shared" si="12"/>
        <v>115.85</v>
      </c>
      <c r="K100" s="61">
        <v>2.72000000004E11</v>
      </c>
      <c r="L100" s="27" t="s">
        <v>396</v>
      </c>
      <c r="M100" s="23" t="s">
        <v>394</v>
      </c>
      <c r="N100" s="21" t="s">
        <v>41</v>
      </c>
      <c r="O100" s="22">
        <f t="shared" si="2"/>
        <v>35</v>
      </c>
      <c r="P100" s="22"/>
      <c r="Q100" s="22"/>
      <c r="R100" s="22"/>
      <c r="S100" s="22"/>
      <c r="T100" s="16">
        <v>30.0</v>
      </c>
      <c r="U100" s="22"/>
      <c r="V100" s="22"/>
      <c r="W100" s="22"/>
      <c r="X100" s="22"/>
      <c r="Y100" s="22"/>
      <c r="Z100" s="22"/>
      <c r="AA100" s="21">
        <v>5.0</v>
      </c>
      <c r="AB100" s="22"/>
      <c r="AC100" s="22"/>
      <c r="AD100" s="22"/>
      <c r="AE100" s="22"/>
      <c r="AF100" s="22"/>
      <c r="AG100" s="22"/>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row>
    <row r="101">
      <c r="A101" s="23" t="s">
        <v>42</v>
      </c>
      <c r="B101" s="31" t="s">
        <v>397</v>
      </c>
      <c r="C101" s="13" t="s">
        <v>398</v>
      </c>
      <c r="D101" s="13" t="s">
        <v>36</v>
      </c>
      <c r="E101" s="13" t="s">
        <v>37</v>
      </c>
      <c r="F101" s="14">
        <v>200.0</v>
      </c>
      <c r="G101" s="15">
        <f t="shared" si="13"/>
        <v>200</v>
      </c>
      <c r="H101" s="16">
        <v>8.0</v>
      </c>
      <c r="I101" s="17" t="s">
        <v>391</v>
      </c>
      <c r="J101" s="16">
        <f t="shared" si="12"/>
        <v>1600</v>
      </c>
      <c r="K101" s="57">
        <v>2.72000000171E11</v>
      </c>
      <c r="L101" s="27" t="s">
        <v>399</v>
      </c>
      <c r="M101" s="34" t="s">
        <v>397</v>
      </c>
      <c r="N101" s="22"/>
      <c r="O101" s="22">
        <f t="shared" si="2"/>
        <v>200</v>
      </c>
      <c r="P101" s="22"/>
      <c r="Q101" s="22"/>
      <c r="R101" s="22"/>
      <c r="S101" s="22"/>
      <c r="T101" s="22"/>
      <c r="U101" s="22"/>
      <c r="V101" s="22"/>
      <c r="W101" s="22"/>
      <c r="X101" s="22"/>
      <c r="Y101" s="22"/>
      <c r="Z101" s="22"/>
      <c r="AA101" s="22"/>
      <c r="AB101" s="22"/>
      <c r="AC101" s="16">
        <v>200.0</v>
      </c>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row>
    <row r="102">
      <c r="A102" s="20" t="s">
        <v>289</v>
      </c>
      <c r="B102" s="31" t="s">
        <v>400</v>
      </c>
      <c r="C102" s="31" t="s">
        <v>401</v>
      </c>
      <c r="D102" s="31" t="s">
        <v>36</v>
      </c>
      <c r="E102" s="31" t="s">
        <v>37</v>
      </c>
      <c r="F102" s="35">
        <v>400.0</v>
      </c>
      <c r="G102" s="15">
        <v>401.0</v>
      </c>
      <c r="H102" s="38">
        <v>1.65</v>
      </c>
      <c r="I102" s="17" t="s">
        <v>391</v>
      </c>
      <c r="J102" s="16">
        <f t="shared" si="12"/>
        <v>661.65</v>
      </c>
      <c r="K102" s="44">
        <v>2.72000000882E11</v>
      </c>
      <c r="L102" s="27" t="s">
        <v>402</v>
      </c>
      <c r="M102" s="34" t="s">
        <v>400</v>
      </c>
      <c r="N102" s="41"/>
      <c r="O102" s="41">
        <f t="shared" si="2"/>
        <v>401</v>
      </c>
      <c r="P102" s="41"/>
      <c r="Q102" s="41"/>
      <c r="R102" s="41"/>
      <c r="S102" s="41"/>
      <c r="T102" s="41"/>
      <c r="U102" s="41"/>
      <c r="V102" s="41"/>
      <c r="W102" s="41"/>
      <c r="X102" s="42">
        <v>1.0</v>
      </c>
      <c r="Y102" s="41"/>
      <c r="Z102" s="41"/>
      <c r="AA102" s="41"/>
      <c r="AB102" s="41"/>
      <c r="AC102" s="38">
        <v>400.0</v>
      </c>
      <c r="AD102" s="41"/>
      <c r="AE102" s="41"/>
      <c r="AF102" s="41"/>
      <c r="AG102" s="41"/>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row>
    <row r="103">
      <c r="A103" s="23" t="s">
        <v>48</v>
      </c>
      <c r="B103" s="31" t="s">
        <v>403</v>
      </c>
      <c r="C103" s="13" t="s">
        <v>404</v>
      </c>
      <c r="D103" s="13" t="s">
        <v>36</v>
      </c>
      <c r="E103" s="13" t="s">
        <v>37</v>
      </c>
      <c r="F103" s="14">
        <v>120.0</v>
      </c>
      <c r="G103" s="15">
        <f t="shared" ref="G103:G111" si="14">SUM(P103:AG103)</f>
        <v>120</v>
      </c>
      <c r="H103" s="16">
        <v>3.0</v>
      </c>
      <c r="I103" s="17" t="s">
        <v>405</v>
      </c>
      <c r="J103" s="16">
        <f t="shared" si="12"/>
        <v>360</v>
      </c>
      <c r="K103" s="44">
        <v>2.72000000838E11</v>
      </c>
      <c r="L103" s="27" t="s">
        <v>406</v>
      </c>
      <c r="M103" s="34" t="s">
        <v>403</v>
      </c>
      <c r="N103" s="22"/>
      <c r="O103" s="22">
        <f t="shared" si="2"/>
        <v>120</v>
      </c>
      <c r="P103" s="22"/>
      <c r="Q103" s="22"/>
      <c r="R103" s="22"/>
      <c r="S103" s="22"/>
      <c r="T103" s="22"/>
      <c r="U103" s="22"/>
      <c r="V103" s="22"/>
      <c r="W103" s="22"/>
      <c r="X103" s="22"/>
      <c r="Y103" s="22"/>
      <c r="Z103" s="22"/>
      <c r="AA103" s="16">
        <v>120.0</v>
      </c>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row>
    <row r="104">
      <c r="A104" s="11" t="s">
        <v>407</v>
      </c>
      <c r="B104" s="31" t="s">
        <v>408</v>
      </c>
      <c r="C104" s="13" t="s">
        <v>409</v>
      </c>
      <c r="D104" s="13" t="s">
        <v>36</v>
      </c>
      <c r="E104" s="13" t="s">
        <v>37</v>
      </c>
      <c r="F104" s="14">
        <v>1200.0</v>
      </c>
      <c r="G104" s="15">
        <f t="shared" si="14"/>
        <v>1810</v>
      </c>
      <c r="H104" s="16">
        <v>3.0</v>
      </c>
      <c r="I104" s="17" t="s">
        <v>391</v>
      </c>
      <c r="J104" s="16">
        <f t="shared" si="12"/>
        <v>5430</v>
      </c>
      <c r="K104" s="46">
        <v>2.72000000173E11</v>
      </c>
      <c r="L104" s="27" t="s">
        <v>410</v>
      </c>
      <c r="M104" s="34" t="s">
        <v>408</v>
      </c>
      <c r="N104" s="22"/>
      <c r="O104" s="22">
        <f t="shared" si="2"/>
        <v>1810</v>
      </c>
      <c r="P104" s="22"/>
      <c r="Q104" s="22"/>
      <c r="R104" s="22"/>
      <c r="S104" s="22"/>
      <c r="T104" s="22"/>
      <c r="U104" s="22"/>
      <c r="V104" s="22"/>
      <c r="W104" s="22"/>
      <c r="X104" s="22"/>
      <c r="Y104" s="22"/>
      <c r="Z104" s="22"/>
      <c r="AA104" s="16">
        <v>1200.0</v>
      </c>
      <c r="AB104" s="22"/>
      <c r="AC104" s="16">
        <v>610.0</v>
      </c>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row>
    <row r="105">
      <c r="A105" s="20" t="s">
        <v>411</v>
      </c>
      <c r="B105" s="12" t="s">
        <v>412</v>
      </c>
      <c r="C105" s="31" t="s">
        <v>413</v>
      </c>
      <c r="D105" s="31" t="s">
        <v>36</v>
      </c>
      <c r="E105" s="31" t="s">
        <v>37</v>
      </c>
      <c r="F105" s="35">
        <v>300.0</v>
      </c>
      <c r="G105" s="15">
        <f t="shared" si="14"/>
        <v>400</v>
      </c>
      <c r="H105" s="38">
        <v>3.0</v>
      </c>
      <c r="I105" s="17" t="s">
        <v>391</v>
      </c>
      <c r="J105" s="16">
        <f t="shared" si="12"/>
        <v>1200</v>
      </c>
      <c r="K105" s="44">
        <v>2.7200000088E11</v>
      </c>
      <c r="L105" s="27" t="s">
        <v>414</v>
      </c>
      <c r="M105" s="20" t="s">
        <v>415</v>
      </c>
      <c r="N105" s="41"/>
      <c r="O105" s="41">
        <f t="shared" si="2"/>
        <v>400</v>
      </c>
      <c r="P105" s="41"/>
      <c r="Q105" s="41"/>
      <c r="R105" s="41"/>
      <c r="S105" s="41"/>
      <c r="T105" s="41"/>
      <c r="U105" s="41"/>
      <c r="V105" s="41"/>
      <c r="W105" s="41"/>
      <c r="X105" s="41"/>
      <c r="Y105" s="41"/>
      <c r="Z105" s="41"/>
      <c r="AA105" s="38">
        <v>300.0</v>
      </c>
      <c r="AB105" s="41"/>
      <c r="AC105" s="42">
        <v>100.0</v>
      </c>
      <c r="AD105" s="41"/>
      <c r="AE105" s="41"/>
      <c r="AF105" s="41"/>
      <c r="AG105" s="41"/>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row>
    <row r="106">
      <c r="A106" s="23" t="s">
        <v>48</v>
      </c>
      <c r="B106" s="31" t="s">
        <v>416</v>
      </c>
      <c r="C106" s="13" t="s">
        <v>417</v>
      </c>
      <c r="D106" s="13" t="s">
        <v>36</v>
      </c>
      <c r="E106" s="13" t="s">
        <v>37</v>
      </c>
      <c r="F106" s="14">
        <v>120.0</v>
      </c>
      <c r="G106" s="15">
        <f t="shared" si="14"/>
        <v>120</v>
      </c>
      <c r="H106" s="16">
        <v>19.5</v>
      </c>
      <c r="I106" s="17" t="s">
        <v>391</v>
      </c>
      <c r="J106" s="16">
        <f t="shared" si="12"/>
        <v>2340</v>
      </c>
      <c r="K106" s="33">
        <v>2.72000000259E11</v>
      </c>
      <c r="L106" s="27" t="s">
        <v>418</v>
      </c>
      <c r="M106" s="34" t="s">
        <v>416</v>
      </c>
      <c r="N106" s="22"/>
      <c r="O106" s="22">
        <f t="shared" si="2"/>
        <v>120</v>
      </c>
      <c r="P106" s="22"/>
      <c r="Q106" s="22"/>
      <c r="R106" s="22"/>
      <c r="S106" s="22"/>
      <c r="T106" s="22"/>
      <c r="U106" s="22"/>
      <c r="V106" s="22"/>
      <c r="W106" s="22"/>
      <c r="X106" s="22"/>
      <c r="Y106" s="22"/>
      <c r="Z106" s="22"/>
      <c r="AA106" s="16">
        <v>120.0</v>
      </c>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row>
    <row r="107">
      <c r="A107" s="23" t="s">
        <v>48</v>
      </c>
      <c r="B107" s="31" t="s">
        <v>419</v>
      </c>
      <c r="C107" s="13" t="s">
        <v>420</v>
      </c>
      <c r="D107" s="13" t="s">
        <v>36</v>
      </c>
      <c r="E107" s="13" t="s">
        <v>37</v>
      </c>
      <c r="F107" s="14">
        <v>240.0</v>
      </c>
      <c r="G107" s="15">
        <f t="shared" si="14"/>
        <v>240</v>
      </c>
      <c r="H107" s="16">
        <v>19.5</v>
      </c>
      <c r="I107" s="17" t="s">
        <v>391</v>
      </c>
      <c r="J107" s="16">
        <f t="shared" si="12"/>
        <v>4680</v>
      </c>
      <c r="K107" s="33">
        <v>2.72000000258E11</v>
      </c>
      <c r="L107" s="27" t="s">
        <v>421</v>
      </c>
      <c r="M107" s="34" t="s">
        <v>419</v>
      </c>
      <c r="N107" s="22"/>
      <c r="O107" s="22">
        <f t="shared" si="2"/>
        <v>240</v>
      </c>
      <c r="P107" s="22"/>
      <c r="Q107" s="22"/>
      <c r="R107" s="22"/>
      <c r="S107" s="22"/>
      <c r="T107" s="22"/>
      <c r="U107" s="22"/>
      <c r="V107" s="22"/>
      <c r="W107" s="22"/>
      <c r="X107" s="22"/>
      <c r="Y107" s="22"/>
      <c r="Z107" s="22"/>
      <c r="AA107" s="16">
        <v>240.0</v>
      </c>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row>
    <row r="108">
      <c r="A108" s="23" t="s">
        <v>42</v>
      </c>
      <c r="B108" s="31" t="s">
        <v>422</v>
      </c>
      <c r="C108" s="13" t="s">
        <v>423</v>
      </c>
      <c r="D108" s="13" t="s">
        <v>36</v>
      </c>
      <c r="E108" s="13" t="s">
        <v>37</v>
      </c>
      <c r="F108" s="14">
        <v>100.0</v>
      </c>
      <c r="G108" s="15">
        <f t="shared" si="14"/>
        <v>100</v>
      </c>
      <c r="H108" s="16">
        <v>1.7</v>
      </c>
      <c r="I108" s="17" t="s">
        <v>391</v>
      </c>
      <c r="J108" s="16">
        <f t="shared" si="12"/>
        <v>170</v>
      </c>
      <c r="K108" s="44">
        <v>2.72000000881E11</v>
      </c>
      <c r="L108" s="27" t="s">
        <v>424</v>
      </c>
      <c r="M108" s="34" t="s">
        <v>422</v>
      </c>
      <c r="N108" s="22"/>
      <c r="O108" s="22">
        <f t="shared" si="2"/>
        <v>100</v>
      </c>
      <c r="P108" s="22"/>
      <c r="Q108" s="22"/>
      <c r="R108" s="22"/>
      <c r="S108" s="22"/>
      <c r="T108" s="22"/>
      <c r="U108" s="22"/>
      <c r="V108" s="22"/>
      <c r="W108" s="22"/>
      <c r="X108" s="22"/>
      <c r="Y108" s="22"/>
      <c r="Z108" s="22"/>
      <c r="AA108" s="22"/>
      <c r="AB108" s="22"/>
      <c r="AC108" s="16">
        <v>100.0</v>
      </c>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row>
    <row r="109">
      <c r="A109" s="23" t="s">
        <v>42</v>
      </c>
      <c r="B109" s="31" t="s">
        <v>425</v>
      </c>
      <c r="C109" s="24">
        <v>453511.0</v>
      </c>
      <c r="D109" s="13" t="s">
        <v>36</v>
      </c>
      <c r="E109" s="13" t="s">
        <v>37</v>
      </c>
      <c r="F109" s="14">
        <v>100.0</v>
      </c>
      <c r="G109" s="15">
        <f t="shared" si="14"/>
        <v>100</v>
      </c>
      <c r="H109" s="16">
        <v>2.0</v>
      </c>
      <c r="I109" s="17" t="s">
        <v>391</v>
      </c>
      <c r="J109" s="16">
        <f t="shared" si="12"/>
        <v>200</v>
      </c>
      <c r="K109" s="33">
        <v>2.72000000328E11</v>
      </c>
      <c r="L109" s="27" t="s">
        <v>424</v>
      </c>
      <c r="M109" s="34" t="s">
        <v>425</v>
      </c>
      <c r="N109" s="22"/>
      <c r="O109" s="22">
        <f t="shared" si="2"/>
        <v>100</v>
      </c>
      <c r="P109" s="22"/>
      <c r="Q109" s="22"/>
      <c r="R109" s="22"/>
      <c r="S109" s="22"/>
      <c r="T109" s="22"/>
      <c r="U109" s="22"/>
      <c r="V109" s="22"/>
      <c r="W109" s="22"/>
      <c r="X109" s="22"/>
      <c r="Y109" s="22"/>
      <c r="Z109" s="22"/>
      <c r="AA109" s="22"/>
      <c r="AB109" s="22"/>
      <c r="AC109" s="16">
        <v>100.0</v>
      </c>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row>
    <row r="110">
      <c r="A110" s="23" t="s">
        <v>42</v>
      </c>
      <c r="B110" s="31" t="s">
        <v>426</v>
      </c>
      <c r="C110" s="13" t="s">
        <v>427</v>
      </c>
      <c r="D110" s="13" t="s">
        <v>36</v>
      </c>
      <c r="E110" s="13" t="s">
        <v>37</v>
      </c>
      <c r="F110" s="14">
        <v>100.0</v>
      </c>
      <c r="G110" s="15">
        <f t="shared" si="14"/>
        <v>100</v>
      </c>
      <c r="H110" s="16">
        <v>1.79</v>
      </c>
      <c r="I110" s="51"/>
      <c r="J110" s="16">
        <f t="shared" si="12"/>
        <v>179</v>
      </c>
      <c r="K110" s="15">
        <v>2.72000000328E11</v>
      </c>
      <c r="L110" s="27" t="s">
        <v>424</v>
      </c>
      <c r="M110" s="34" t="s">
        <v>426</v>
      </c>
      <c r="N110" s="22"/>
      <c r="O110" s="22">
        <f t="shared" si="2"/>
        <v>100</v>
      </c>
      <c r="P110" s="22"/>
      <c r="Q110" s="22"/>
      <c r="R110" s="22"/>
      <c r="S110" s="22"/>
      <c r="T110" s="22"/>
      <c r="U110" s="22"/>
      <c r="V110" s="22"/>
      <c r="W110" s="22"/>
      <c r="X110" s="22"/>
      <c r="Y110" s="22"/>
      <c r="Z110" s="22"/>
      <c r="AA110" s="22"/>
      <c r="AB110" s="22"/>
      <c r="AC110" s="16">
        <v>100.0</v>
      </c>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row>
    <row r="111">
      <c r="A111" s="20" t="s">
        <v>411</v>
      </c>
      <c r="B111" s="31" t="s">
        <v>428</v>
      </c>
      <c r="C111" s="31" t="s">
        <v>429</v>
      </c>
      <c r="D111" s="31" t="s">
        <v>36</v>
      </c>
      <c r="E111" s="31" t="s">
        <v>37</v>
      </c>
      <c r="F111" s="35">
        <v>500.0</v>
      </c>
      <c r="G111" s="15">
        <f t="shared" si="14"/>
        <v>900</v>
      </c>
      <c r="H111" s="38">
        <v>19.5</v>
      </c>
      <c r="I111" s="17" t="s">
        <v>391</v>
      </c>
      <c r="J111" s="16">
        <f t="shared" si="12"/>
        <v>17550</v>
      </c>
      <c r="K111" s="33">
        <v>2.7200000021E11</v>
      </c>
      <c r="L111" s="27" t="s">
        <v>430</v>
      </c>
      <c r="M111" s="34" t="s">
        <v>428</v>
      </c>
      <c r="N111" s="41"/>
      <c r="O111" s="41">
        <f t="shared" si="2"/>
        <v>900</v>
      </c>
      <c r="P111" s="41"/>
      <c r="Q111" s="41"/>
      <c r="R111" s="41"/>
      <c r="S111" s="41"/>
      <c r="T111" s="41"/>
      <c r="U111" s="41"/>
      <c r="V111" s="41"/>
      <c r="W111" s="41"/>
      <c r="X111" s="41"/>
      <c r="Y111" s="41"/>
      <c r="Z111" s="41"/>
      <c r="AA111" s="38">
        <v>500.0</v>
      </c>
      <c r="AB111" s="41"/>
      <c r="AC111" s="42">
        <v>400.0</v>
      </c>
      <c r="AD111" s="41"/>
      <c r="AE111" s="41"/>
      <c r="AF111" s="41"/>
      <c r="AG111" s="41"/>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row>
    <row r="112">
      <c r="A112" s="11" t="s">
        <v>407</v>
      </c>
      <c r="B112" s="31" t="s">
        <v>431</v>
      </c>
      <c r="C112" s="13" t="s">
        <v>432</v>
      </c>
      <c r="D112" s="13" t="s">
        <v>36</v>
      </c>
      <c r="E112" s="13" t="s">
        <v>37</v>
      </c>
      <c r="F112" s="14">
        <v>120.0</v>
      </c>
      <c r="G112" s="15">
        <v>520.0</v>
      </c>
      <c r="H112" s="16">
        <v>19.5</v>
      </c>
      <c r="I112" s="17" t="s">
        <v>391</v>
      </c>
      <c r="J112" s="16">
        <f t="shared" si="12"/>
        <v>10140</v>
      </c>
      <c r="K112" s="33">
        <v>2.72000000211E11</v>
      </c>
      <c r="L112" s="27" t="s">
        <v>433</v>
      </c>
      <c r="M112" s="34" t="s">
        <v>431</v>
      </c>
      <c r="N112" s="22"/>
      <c r="O112" s="22">
        <f t="shared" si="2"/>
        <v>520</v>
      </c>
      <c r="P112" s="22"/>
      <c r="Q112" s="22"/>
      <c r="R112" s="22"/>
      <c r="S112" s="22"/>
      <c r="T112" s="22"/>
      <c r="U112" s="22"/>
      <c r="V112" s="22"/>
      <c r="W112" s="22"/>
      <c r="X112" s="22"/>
      <c r="Y112" s="22"/>
      <c r="Z112" s="22"/>
      <c r="AA112" s="16">
        <v>120.0</v>
      </c>
      <c r="AB112" s="22"/>
      <c r="AC112" s="21">
        <v>400.0</v>
      </c>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row>
    <row r="113">
      <c r="A113" s="11" t="s">
        <v>434</v>
      </c>
      <c r="B113" s="13" t="s">
        <v>435</v>
      </c>
      <c r="C113" s="13" t="s">
        <v>436</v>
      </c>
      <c r="D113" s="13" t="s">
        <v>36</v>
      </c>
      <c r="E113" s="13" t="s">
        <v>37</v>
      </c>
      <c r="F113" s="14">
        <v>10.0</v>
      </c>
      <c r="G113" s="15">
        <v>412.0</v>
      </c>
      <c r="H113" s="16">
        <v>3.55</v>
      </c>
      <c r="I113" s="25" t="s">
        <v>391</v>
      </c>
      <c r="J113" s="16">
        <f t="shared" si="12"/>
        <v>1462.6</v>
      </c>
      <c r="K113" s="62">
        <v>2.72000000217E11</v>
      </c>
      <c r="L113" s="27" t="s">
        <v>437</v>
      </c>
      <c r="M113" s="23" t="s">
        <v>435</v>
      </c>
      <c r="N113" s="22"/>
      <c r="O113" s="22">
        <f t="shared" si="2"/>
        <v>412</v>
      </c>
      <c r="P113" s="22"/>
      <c r="Q113" s="22"/>
      <c r="R113" s="22"/>
      <c r="S113" s="22"/>
      <c r="T113" s="16">
        <v>10.0</v>
      </c>
      <c r="U113" s="22"/>
      <c r="V113" s="22"/>
      <c r="W113" s="21">
        <v>2.0</v>
      </c>
      <c r="X113" s="22"/>
      <c r="Y113" s="22"/>
      <c r="Z113" s="22"/>
      <c r="AA113" s="22"/>
      <c r="AB113" s="22"/>
      <c r="AC113" s="16">
        <v>400.0</v>
      </c>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row>
    <row r="114">
      <c r="A114" s="23" t="s">
        <v>226</v>
      </c>
      <c r="B114" s="24" t="s">
        <v>438</v>
      </c>
      <c r="C114" s="13" t="s">
        <v>439</v>
      </c>
      <c r="D114" s="13" t="s">
        <v>36</v>
      </c>
      <c r="E114" s="13" t="s">
        <v>37</v>
      </c>
      <c r="F114" s="14">
        <v>1.0</v>
      </c>
      <c r="G114" s="15">
        <f t="shared" ref="G114:G120" si="15">SUM(P114:AG114)</f>
        <v>3</v>
      </c>
      <c r="H114" s="16">
        <v>9.9</v>
      </c>
      <c r="I114" s="25" t="s">
        <v>391</v>
      </c>
      <c r="J114" s="16">
        <f t="shared" si="12"/>
        <v>29.7</v>
      </c>
      <c r="K114" s="15">
        <v>2.72000000582E11</v>
      </c>
      <c r="L114" s="27" t="s">
        <v>440</v>
      </c>
      <c r="M114" s="11" t="s">
        <v>438</v>
      </c>
      <c r="N114" s="22"/>
      <c r="O114" s="22">
        <f t="shared" si="2"/>
        <v>3</v>
      </c>
      <c r="P114" s="22"/>
      <c r="Q114" s="22"/>
      <c r="R114" s="22"/>
      <c r="S114" s="22"/>
      <c r="T114" s="15">
        <v>3.0</v>
      </c>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row>
    <row r="115">
      <c r="A115" s="23" t="s">
        <v>226</v>
      </c>
      <c r="B115" s="24" t="s">
        <v>441</v>
      </c>
      <c r="C115" s="32">
        <v>357285.0</v>
      </c>
      <c r="D115" s="13" t="s">
        <v>36</v>
      </c>
      <c r="E115" s="24" t="s">
        <v>37</v>
      </c>
      <c r="F115" s="14">
        <v>1.0</v>
      </c>
      <c r="G115" s="15">
        <f t="shared" si="15"/>
        <v>1</v>
      </c>
      <c r="H115" s="16">
        <v>179.9</v>
      </c>
      <c r="I115" s="25" t="s">
        <v>38</v>
      </c>
      <c r="J115" s="16">
        <f t="shared" si="12"/>
        <v>179.9</v>
      </c>
      <c r="K115" s="44">
        <v>2.72000000892E11</v>
      </c>
      <c r="L115" s="27" t="s">
        <v>442</v>
      </c>
      <c r="M115" s="23" t="s">
        <v>443</v>
      </c>
      <c r="N115" s="21" t="s">
        <v>444</v>
      </c>
      <c r="O115" s="22">
        <f t="shared" si="2"/>
        <v>1</v>
      </c>
      <c r="P115" s="22"/>
      <c r="Q115" s="22"/>
      <c r="R115" s="22"/>
      <c r="S115" s="22"/>
      <c r="T115" s="16">
        <v>1.0</v>
      </c>
      <c r="U115" s="22"/>
      <c r="V115" s="22"/>
      <c r="W115" s="22"/>
      <c r="X115" s="22"/>
      <c r="Y115" s="22"/>
      <c r="Z115" s="22"/>
      <c r="AA115" s="22"/>
      <c r="AB115" s="22"/>
      <c r="AC115" s="22"/>
      <c r="AD115" s="22"/>
      <c r="AE115" s="22"/>
      <c r="AF115" s="22"/>
      <c r="AG115" s="22"/>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row>
    <row r="116">
      <c r="A116" s="23" t="s">
        <v>226</v>
      </c>
      <c r="B116" s="13" t="s">
        <v>445</v>
      </c>
      <c r="C116" s="32">
        <v>280472.0</v>
      </c>
      <c r="D116" s="13" t="s">
        <v>36</v>
      </c>
      <c r="E116" s="24" t="s">
        <v>37</v>
      </c>
      <c r="F116" s="14">
        <v>1.0</v>
      </c>
      <c r="G116" s="15">
        <f t="shared" si="15"/>
        <v>1</v>
      </c>
      <c r="H116" s="16">
        <v>88.34</v>
      </c>
      <c r="I116" s="25" t="s">
        <v>38</v>
      </c>
      <c r="J116" s="16">
        <f t="shared" si="12"/>
        <v>88.34</v>
      </c>
      <c r="K116" s="44">
        <v>2.72000000891E11</v>
      </c>
      <c r="L116" s="27" t="s">
        <v>446</v>
      </c>
      <c r="M116" s="23" t="s">
        <v>445</v>
      </c>
      <c r="N116" s="21" t="s">
        <v>444</v>
      </c>
      <c r="O116" s="22">
        <f t="shared" si="2"/>
        <v>1</v>
      </c>
      <c r="P116" s="22"/>
      <c r="Q116" s="22"/>
      <c r="R116" s="22"/>
      <c r="S116" s="22"/>
      <c r="T116" s="16">
        <v>1.0</v>
      </c>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row>
    <row r="117">
      <c r="A117" s="23" t="s">
        <v>226</v>
      </c>
      <c r="B117" s="13" t="s">
        <v>447</v>
      </c>
      <c r="C117" s="32">
        <v>251490.0</v>
      </c>
      <c r="D117" s="13" t="s">
        <v>36</v>
      </c>
      <c r="E117" s="24" t="s">
        <v>37</v>
      </c>
      <c r="F117" s="14">
        <v>1.0</v>
      </c>
      <c r="G117" s="15">
        <f t="shared" si="15"/>
        <v>1</v>
      </c>
      <c r="H117" s="16">
        <v>67.15</v>
      </c>
      <c r="I117" s="25" t="s">
        <v>38</v>
      </c>
      <c r="J117" s="16">
        <f t="shared" si="12"/>
        <v>67.15</v>
      </c>
      <c r="K117" s="44">
        <v>2.7200000089E11</v>
      </c>
      <c r="L117" s="27" t="s">
        <v>448</v>
      </c>
      <c r="M117" s="23" t="s">
        <v>447</v>
      </c>
      <c r="N117" s="21" t="s">
        <v>444</v>
      </c>
      <c r="O117" s="22">
        <f t="shared" si="2"/>
        <v>1</v>
      </c>
      <c r="P117" s="22"/>
      <c r="Q117" s="22"/>
      <c r="R117" s="22"/>
      <c r="S117" s="22"/>
      <c r="T117" s="16">
        <v>1.0</v>
      </c>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row>
    <row r="118">
      <c r="A118" s="34" t="s">
        <v>21</v>
      </c>
      <c r="B118" s="31" t="s">
        <v>449</v>
      </c>
      <c r="C118" s="31" t="s">
        <v>450</v>
      </c>
      <c r="D118" s="31" t="s">
        <v>36</v>
      </c>
      <c r="E118" s="31" t="s">
        <v>50</v>
      </c>
      <c r="F118" s="35">
        <v>4.0</v>
      </c>
      <c r="G118" s="36">
        <f t="shared" si="15"/>
        <v>3</v>
      </c>
      <c r="H118" s="38">
        <v>290.95</v>
      </c>
      <c r="I118" s="17" t="s">
        <v>68</v>
      </c>
      <c r="J118" s="38">
        <f t="shared" si="12"/>
        <v>872.85</v>
      </c>
      <c r="K118" s="36">
        <v>2.71000000315E11</v>
      </c>
      <c r="L118" s="39" t="s">
        <v>451</v>
      </c>
      <c r="M118" s="34" t="s">
        <v>449</v>
      </c>
      <c r="N118" s="41"/>
      <c r="O118" s="41">
        <f t="shared" si="2"/>
        <v>3</v>
      </c>
      <c r="P118" s="41"/>
      <c r="Q118" s="41"/>
      <c r="R118" s="41"/>
      <c r="S118" s="41"/>
      <c r="T118" s="41"/>
      <c r="U118" s="41"/>
      <c r="V118" s="38">
        <v>3.0</v>
      </c>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row>
    <row r="119">
      <c r="A119" s="23" t="s">
        <v>42</v>
      </c>
      <c r="B119" s="13" t="s">
        <v>452</v>
      </c>
      <c r="C119" s="13" t="s">
        <v>453</v>
      </c>
      <c r="D119" s="13" t="s">
        <v>36</v>
      </c>
      <c r="E119" s="13" t="s">
        <v>50</v>
      </c>
      <c r="F119" s="14">
        <v>1.0</v>
      </c>
      <c r="G119" s="15">
        <f t="shared" si="15"/>
        <v>1</v>
      </c>
      <c r="H119" s="16">
        <v>1950.0</v>
      </c>
      <c r="I119" s="17" t="s">
        <v>73</v>
      </c>
      <c r="J119" s="16">
        <f t="shared" si="12"/>
        <v>1950</v>
      </c>
      <c r="K119" s="15">
        <v>2.71000000312E11</v>
      </c>
      <c r="L119" s="43" t="s">
        <v>454</v>
      </c>
      <c r="M119" s="11" t="s">
        <v>455</v>
      </c>
      <c r="N119" s="21" t="s">
        <v>128</v>
      </c>
      <c r="O119" s="22">
        <f t="shared" si="2"/>
        <v>1</v>
      </c>
      <c r="P119" s="22"/>
      <c r="Q119" s="22"/>
      <c r="R119" s="22"/>
      <c r="S119" s="22"/>
      <c r="T119" s="22"/>
      <c r="U119" s="22"/>
      <c r="V119" s="22"/>
      <c r="W119" s="22"/>
      <c r="X119" s="22"/>
      <c r="Y119" s="22"/>
      <c r="Z119" s="22"/>
      <c r="AA119" s="22"/>
      <c r="AB119" s="22"/>
      <c r="AC119" s="16">
        <v>1.0</v>
      </c>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row>
    <row r="120">
      <c r="A120" s="34" t="s">
        <v>48</v>
      </c>
      <c r="B120" s="31" t="s">
        <v>456</v>
      </c>
      <c r="C120" s="31" t="s">
        <v>457</v>
      </c>
      <c r="D120" s="31" t="s">
        <v>36</v>
      </c>
      <c r="E120" s="31" t="s">
        <v>37</v>
      </c>
      <c r="F120" s="35">
        <v>5.0</v>
      </c>
      <c r="G120" s="36">
        <f t="shared" si="15"/>
        <v>5</v>
      </c>
      <c r="H120" s="38">
        <v>40.0</v>
      </c>
      <c r="I120" s="17" t="s">
        <v>68</v>
      </c>
      <c r="J120" s="38">
        <f t="shared" si="12"/>
        <v>200</v>
      </c>
      <c r="K120" s="36">
        <v>2.72000000372E11</v>
      </c>
      <c r="L120" s="39" t="s">
        <v>458</v>
      </c>
      <c r="M120" s="34" t="s">
        <v>456</v>
      </c>
      <c r="N120" s="41"/>
      <c r="O120" s="41">
        <f t="shared" si="2"/>
        <v>5</v>
      </c>
      <c r="P120" s="41"/>
      <c r="Q120" s="41"/>
      <c r="R120" s="41"/>
      <c r="S120" s="41"/>
      <c r="T120" s="41"/>
      <c r="U120" s="41"/>
      <c r="V120" s="41"/>
      <c r="W120" s="41"/>
      <c r="X120" s="41"/>
      <c r="Y120" s="41"/>
      <c r="Z120" s="41"/>
      <c r="AA120" s="38">
        <v>5.0</v>
      </c>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row>
    <row r="121">
      <c r="A121" s="11" t="s">
        <v>459</v>
      </c>
      <c r="B121" s="24" t="s">
        <v>460</v>
      </c>
      <c r="C121" s="13" t="s">
        <v>461</v>
      </c>
      <c r="D121" s="13" t="s">
        <v>36</v>
      </c>
      <c r="E121" s="13" t="s">
        <v>50</v>
      </c>
      <c r="F121" s="14">
        <v>1.0</v>
      </c>
      <c r="G121" s="15">
        <v>7.0</v>
      </c>
      <c r="H121" s="16">
        <v>89.0</v>
      </c>
      <c r="I121" s="25" t="s">
        <v>73</v>
      </c>
      <c r="J121" s="16">
        <f t="shared" si="12"/>
        <v>623</v>
      </c>
      <c r="K121" s="15">
        <v>2.71000000306E11</v>
      </c>
      <c r="L121" s="27" t="s">
        <v>462</v>
      </c>
      <c r="M121" s="11" t="s">
        <v>463</v>
      </c>
      <c r="N121" s="22" t="s">
        <v>128</v>
      </c>
      <c r="O121" s="22">
        <f t="shared" si="2"/>
        <v>7</v>
      </c>
      <c r="P121" s="22"/>
      <c r="Q121" s="22"/>
      <c r="R121" s="22"/>
      <c r="S121" s="22"/>
      <c r="T121" s="16">
        <v>1.0</v>
      </c>
      <c r="U121" s="22"/>
      <c r="V121" s="22"/>
      <c r="W121" s="22"/>
      <c r="X121" s="21">
        <v>1.0</v>
      </c>
      <c r="Y121" s="22"/>
      <c r="Z121" s="22"/>
      <c r="AA121" s="22"/>
      <c r="AB121" s="22"/>
      <c r="AC121" s="21">
        <v>5.0</v>
      </c>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row>
    <row r="122">
      <c r="A122" s="23" t="s">
        <v>42</v>
      </c>
      <c r="B122" s="13" t="s">
        <v>464</v>
      </c>
      <c r="C122" s="24">
        <v>600222.0</v>
      </c>
      <c r="D122" s="13" t="s">
        <v>36</v>
      </c>
      <c r="E122" s="13" t="s">
        <v>37</v>
      </c>
      <c r="F122" s="14">
        <v>4.0</v>
      </c>
      <c r="G122" s="15">
        <f t="shared" ref="G122:G124" si="16">SUM(P122:AG122)</f>
        <v>4</v>
      </c>
      <c r="H122" s="16">
        <v>40.0</v>
      </c>
      <c r="I122" s="17" t="s">
        <v>73</v>
      </c>
      <c r="J122" s="16">
        <f t="shared" si="12"/>
        <v>160</v>
      </c>
      <c r="K122" s="15">
        <v>2.7200000082E11</v>
      </c>
      <c r="L122" s="43" t="s">
        <v>465</v>
      </c>
      <c r="M122" s="23" t="s">
        <v>464</v>
      </c>
      <c r="N122" s="22" t="s">
        <v>128</v>
      </c>
      <c r="O122" s="22">
        <f t="shared" si="2"/>
        <v>4</v>
      </c>
      <c r="P122" s="22"/>
      <c r="Q122" s="22"/>
      <c r="R122" s="22"/>
      <c r="S122" s="22"/>
      <c r="T122" s="22"/>
      <c r="U122" s="22"/>
      <c r="V122" s="22"/>
      <c r="W122" s="22"/>
      <c r="X122" s="22"/>
      <c r="Y122" s="22"/>
      <c r="Z122" s="22"/>
      <c r="AA122" s="22"/>
      <c r="AB122" s="22"/>
      <c r="AC122" s="16">
        <v>4.0</v>
      </c>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row>
    <row r="123">
      <c r="A123" s="23" t="s">
        <v>42</v>
      </c>
      <c r="B123" s="13" t="s">
        <v>466</v>
      </c>
      <c r="C123" s="24">
        <v>600221.0</v>
      </c>
      <c r="D123" s="13" t="s">
        <v>36</v>
      </c>
      <c r="E123" s="13" t="s">
        <v>37</v>
      </c>
      <c r="F123" s="14">
        <v>3.0</v>
      </c>
      <c r="G123" s="15">
        <f t="shared" si="16"/>
        <v>3</v>
      </c>
      <c r="H123" s="16">
        <v>37.1</v>
      </c>
      <c r="I123" s="17" t="s">
        <v>73</v>
      </c>
      <c r="J123" s="16">
        <f t="shared" si="12"/>
        <v>111.3</v>
      </c>
      <c r="K123" s="15">
        <v>2.72000000819E11</v>
      </c>
      <c r="L123" s="43" t="s">
        <v>467</v>
      </c>
      <c r="M123" s="23" t="s">
        <v>466</v>
      </c>
      <c r="N123" s="22" t="s">
        <v>128</v>
      </c>
      <c r="O123" s="22">
        <f t="shared" si="2"/>
        <v>3</v>
      </c>
      <c r="P123" s="22"/>
      <c r="Q123" s="22"/>
      <c r="R123" s="22"/>
      <c r="S123" s="22"/>
      <c r="T123" s="22"/>
      <c r="U123" s="22"/>
      <c r="V123" s="22"/>
      <c r="W123" s="22"/>
      <c r="X123" s="22"/>
      <c r="Y123" s="22"/>
      <c r="Z123" s="22"/>
      <c r="AA123" s="22"/>
      <c r="AB123" s="22"/>
      <c r="AC123" s="16">
        <v>3.0</v>
      </c>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row>
    <row r="124">
      <c r="A124" s="34" t="s">
        <v>48</v>
      </c>
      <c r="B124" s="12" t="s">
        <v>468</v>
      </c>
      <c r="C124" s="31" t="s">
        <v>469</v>
      </c>
      <c r="D124" s="31" t="s">
        <v>36</v>
      </c>
      <c r="E124" s="31" t="s">
        <v>37</v>
      </c>
      <c r="F124" s="35">
        <v>10.0</v>
      </c>
      <c r="G124" s="36">
        <f t="shared" si="16"/>
        <v>10</v>
      </c>
      <c r="H124" s="38">
        <v>65.0</v>
      </c>
      <c r="I124" s="17" t="s">
        <v>68</v>
      </c>
      <c r="J124" s="38">
        <f t="shared" si="12"/>
        <v>650</v>
      </c>
      <c r="K124" s="36">
        <v>2.72000000391E11</v>
      </c>
      <c r="L124" s="39" t="s">
        <v>470</v>
      </c>
      <c r="M124" s="20" t="s">
        <v>468</v>
      </c>
      <c r="N124" s="41"/>
      <c r="O124" s="41">
        <f t="shared" si="2"/>
        <v>10</v>
      </c>
      <c r="P124" s="41"/>
      <c r="Q124" s="41"/>
      <c r="R124" s="41"/>
      <c r="S124" s="41"/>
      <c r="T124" s="41"/>
      <c r="U124" s="41"/>
      <c r="V124" s="41"/>
      <c r="W124" s="41"/>
      <c r="X124" s="41"/>
      <c r="Y124" s="41"/>
      <c r="Z124" s="41"/>
      <c r="AA124" s="38">
        <v>10.0</v>
      </c>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row>
    <row r="125">
      <c r="A125" s="23" t="s">
        <v>23</v>
      </c>
      <c r="B125" s="13" t="s">
        <v>471</v>
      </c>
      <c r="C125" s="24">
        <v>380341.0</v>
      </c>
      <c r="D125" s="13" t="s">
        <v>36</v>
      </c>
      <c r="E125" s="13" t="s">
        <v>37</v>
      </c>
      <c r="F125" s="14">
        <v>200.0</v>
      </c>
      <c r="G125" s="14">
        <v>600.0</v>
      </c>
      <c r="H125" s="14">
        <v>23.0</v>
      </c>
      <c r="I125" s="17" t="s">
        <v>73</v>
      </c>
      <c r="J125" s="16">
        <v>13800.0</v>
      </c>
      <c r="K125" s="15">
        <v>2.72000000818E11</v>
      </c>
      <c r="L125" s="43" t="s">
        <v>472</v>
      </c>
      <c r="M125" s="23" t="s">
        <v>471</v>
      </c>
      <c r="N125" s="16" t="s">
        <v>128</v>
      </c>
      <c r="O125" s="16">
        <f t="shared" si="2"/>
        <v>600</v>
      </c>
      <c r="P125" s="13"/>
      <c r="Q125" s="13"/>
      <c r="R125" s="13"/>
      <c r="S125" s="13"/>
      <c r="T125" s="13"/>
      <c r="U125" s="13"/>
      <c r="V125" s="13"/>
      <c r="W125" s="13"/>
      <c r="X125" s="16">
        <v>600.0</v>
      </c>
      <c r="Y125" s="13"/>
      <c r="Z125" s="13"/>
      <c r="AA125" s="13"/>
      <c r="AB125" s="13"/>
      <c r="AC125" s="13"/>
      <c r="AD125" s="13"/>
      <c r="AE125" s="13"/>
      <c r="AF125" s="13"/>
      <c r="AG125" s="13"/>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row>
    <row r="126">
      <c r="A126" s="34" t="s">
        <v>48</v>
      </c>
      <c r="B126" s="12" t="s">
        <v>473</v>
      </c>
      <c r="C126" s="31" t="s">
        <v>474</v>
      </c>
      <c r="D126" s="31" t="s">
        <v>36</v>
      </c>
      <c r="E126" s="31" t="s">
        <v>37</v>
      </c>
      <c r="F126" s="35">
        <v>75.0</v>
      </c>
      <c r="G126" s="36">
        <f t="shared" ref="G126:G130" si="17">SUM(P126:AG126)</f>
        <v>75</v>
      </c>
      <c r="H126" s="38">
        <v>140.0</v>
      </c>
      <c r="I126" s="17" t="s">
        <v>68</v>
      </c>
      <c r="J126" s="38">
        <f t="shared" ref="J126:J127" si="18">SUM(H126*G126)</f>
        <v>10500</v>
      </c>
      <c r="K126" s="36">
        <v>2.71000000316E11</v>
      </c>
      <c r="L126" s="39" t="s">
        <v>475</v>
      </c>
      <c r="M126" s="34" t="s">
        <v>476</v>
      </c>
      <c r="N126" s="41"/>
      <c r="O126" s="41">
        <f t="shared" si="2"/>
        <v>75</v>
      </c>
      <c r="P126" s="41"/>
      <c r="Q126" s="41"/>
      <c r="R126" s="41"/>
      <c r="S126" s="41"/>
      <c r="T126" s="41"/>
      <c r="U126" s="41"/>
      <c r="V126" s="41"/>
      <c r="W126" s="41"/>
      <c r="X126" s="41"/>
      <c r="Y126" s="41"/>
      <c r="Z126" s="41"/>
      <c r="AA126" s="38">
        <v>75.0</v>
      </c>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row>
    <row r="127">
      <c r="A127" s="63" t="s">
        <v>477</v>
      </c>
      <c r="B127" s="34" t="s">
        <v>478</v>
      </c>
      <c r="C127" s="59" t="s">
        <v>479</v>
      </c>
      <c r="D127" s="13" t="s">
        <v>36</v>
      </c>
      <c r="E127" s="13" t="s">
        <v>37</v>
      </c>
      <c r="F127" s="14">
        <v>12.0</v>
      </c>
      <c r="G127" s="15">
        <f t="shared" si="17"/>
        <v>12</v>
      </c>
      <c r="H127" s="16">
        <v>50.0</v>
      </c>
      <c r="I127" s="52" t="s">
        <v>391</v>
      </c>
      <c r="J127" s="16">
        <f t="shared" si="18"/>
        <v>600</v>
      </c>
      <c r="K127" s="60">
        <v>2.72000000833E11</v>
      </c>
      <c r="L127" s="27" t="s">
        <v>480</v>
      </c>
      <c r="M127" s="34" t="s">
        <v>478</v>
      </c>
      <c r="N127" s="30"/>
      <c r="O127" s="30">
        <f t="shared" si="2"/>
        <v>12</v>
      </c>
      <c r="P127" s="30"/>
      <c r="Q127" s="21">
        <v>5.0</v>
      </c>
      <c r="R127" s="22"/>
      <c r="S127" s="22"/>
      <c r="T127" s="22"/>
      <c r="U127" s="22"/>
      <c r="V127" s="22"/>
      <c r="W127" s="22"/>
      <c r="X127" s="21">
        <v>1.0</v>
      </c>
      <c r="Y127" s="22"/>
      <c r="Z127" s="22"/>
      <c r="AA127" s="22"/>
      <c r="AB127" s="22"/>
      <c r="AC127" s="22"/>
      <c r="AD127" s="21">
        <v>6.0</v>
      </c>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row>
    <row r="128">
      <c r="A128" s="63" t="s">
        <v>481</v>
      </c>
      <c r="B128" s="34" t="s">
        <v>482</v>
      </c>
      <c r="C128" s="59" t="s">
        <v>483</v>
      </c>
      <c r="D128" s="13" t="s">
        <v>36</v>
      </c>
      <c r="E128" s="13" t="s">
        <v>37</v>
      </c>
      <c r="F128" s="14">
        <v>100.0</v>
      </c>
      <c r="G128" s="15">
        <f t="shared" si="17"/>
        <v>106</v>
      </c>
      <c r="H128" s="16">
        <v>37.48</v>
      </c>
      <c r="I128" s="52" t="s">
        <v>391</v>
      </c>
      <c r="J128" s="16"/>
      <c r="K128" s="44">
        <v>2.72000000883E11</v>
      </c>
      <c r="L128" s="27" t="s">
        <v>484</v>
      </c>
      <c r="M128" s="34" t="s">
        <v>482</v>
      </c>
      <c r="N128" s="30"/>
      <c r="O128" s="30">
        <f t="shared" si="2"/>
        <v>106</v>
      </c>
      <c r="P128" s="30"/>
      <c r="Q128" s="22"/>
      <c r="R128" s="22"/>
      <c r="S128" s="22"/>
      <c r="T128" s="22"/>
      <c r="U128" s="22"/>
      <c r="V128" s="22"/>
      <c r="W128" s="22"/>
      <c r="X128" s="22"/>
      <c r="Y128" s="22"/>
      <c r="Z128" s="22"/>
      <c r="AA128" s="22"/>
      <c r="AB128" s="22"/>
      <c r="AC128" s="21">
        <v>100.0</v>
      </c>
      <c r="AD128" s="21">
        <v>6.0</v>
      </c>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row>
    <row r="129">
      <c r="A129" s="63" t="s">
        <v>485</v>
      </c>
      <c r="B129" s="11" t="s">
        <v>486</v>
      </c>
      <c r="C129" s="59" t="s">
        <v>487</v>
      </c>
      <c r="D129" s="13" t="s">
        <v>36</v>
      </c>
      <c r="E129" s="13" t="s">
        <v>37</v>
      </c>
      <c r="F129" s="14">
        <v>10.0</v>
      </c>
      <c r="G129" s="15">
        <f t="shared" si="17"/>
        <v>118</v>
      </c>
      <c r="H129" s="16">
        <v>72.0</v>
      </c>
      <c r="I129" s="28" t="s">
        <v>391</v>
      </c>
      <c r="J129" s="16">
        <f t="shared" ref="J129:J136" si="19">SUM(H129*G129)</f>
        <v>8496</v>
      </c>
      <c r="K129" s="44">
        <v>2.72000000826E11</v>
      </c>
      <c r="L129" s="43" t="s">
        <v>488</v>
      </c>
      <c r="M129" s="11" t="s">
        <v>486</v>
      </c>
      <c r="N129" s="30" t="s">
        <v>128</v>
      </c>
      <c r="O129" s="30">
        <f t="shared" si="2"/>
        <v>118</v>
      </c>
      <c r="P129" s="30">
        <v>3.0</v>
      </c>
      <c r="Q129" s="22"/>
      <c r="R129" s="22"/>
      <c r="S129" s="22"/>
      <c r="T129" s="22"/>
      <c r="U129" s="22"/>
      <c r="V129" s="22"/>
      <c r="W129" s="22"/>
      <c r="X129" s="22"/>
      <c r="Y129" s="22"/>
      <c r="Z129" s="22"/>
      <c r="AA129" s="22"/>
      <c r="AB129" s="22"/>
      <c r="AC129" s="16">
        <v>104.0</v>
      </c>
      <c r="AD129" s="16">
        <v>11.0</v>
      </c>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row>
    <row r="130">
      <c r="A130" s="23" t="s">
        <v>179</v>
      </c>
      <c r="B130" s="12" t="s">
        <v>489</v>
      </c>
      <c r="C130" s="13" t="s">
        <v>490</v>
      </c>
      <c r="D130" s="13" t="s">
        <v>36</v>
      </c>
      <c r="E130" s="13" t="s">
        <v>37</v>
      </c>
      <c r="F130" s="14">
        <v>3.0</v>
      </c>
      <c r="G130" s="15">
        <f t="shared" si="17"/>
        <v>3</v>
      </c>
      <c r="H130" s="16">
        <v>52.55</v>
      </c>
      <c r="I130" s="17" t="s">
        <v>405</v>
      </c>
      <c r="J130" s="16">
        <f t="shared" si="19"/>
        <v>157.65</v>
      </c>
      <c r="K130" s="33">
        <v>2.72000000757E11</v>
      </c>
      <c r="L130" s="27" t="s">
        <v>491</v>
      </c>
      <c r="M130" s="20" t="s">
        <v>492</v>
      </c>
      <c r="N130" s="21"/>
      <c r="O130" s="21">
        <f t="shared" si="2"/>
        <v>3</v>
      </c>
      <c r="P130" s="21"/>
      <c r="Q130" s="22"/>
      <c r="R130" s="22"/>
      <c r="S130" s="22"/>
      <c r="T130" s="22"/>
      <c r="U130" s="22"/>
      <c r="V130" s="22"/>
      <c r="W130" s="22"/>
      <c r="X130" s="22"/>
      <c r="Y130" s="22"/>
      <c r="Z130" s="22"/>
      <c r="AA130" s="22"/>
      <c r="AB130" s="22"/>
      <c r="AC130" s="22"/>
      <c r="AD130" s="22"/>
      <c r="AE130" s="22"/>
      <c r="AF130" s="16">
        <v>3.0</v>
      </c>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row>
    <row r="131" ht="16.5" customHeight="1">
      <c r="A131" s="63" t="s">
        <v>493</v>
      </c>
      <c r="B131" s="23" t="s">
        <v>494</v>
      </c>
      <c r="C131" s="59" t="s">
        <v>495</v>
      </c>
      <c r="D131" s="13" t="s">
        <v>36</v>
      </c>
      <c r="E131" s="13" t="s">
        <v>37</v>
      </c>
      <c r="F131" s="14">
        <v>40.0</v>
      </c>
      <c r="G131" s="15">
        <v>58.0</v>
      </c>
      <c r="H131" s="16">
        <v>41.28</v>
      </c>
      <c r="I131" s="28" t="s">
        <v>391</v>
      </c>
      <c r="J131" s="16">
        <f t="shared" si="19"/>
        <v>2394.24</v>
      </c>
      <c r="K131" s="64">
        <v>2.72000000251E11</v>
      </c>
      <c r="L131" s="27" t="s">
        <v>496</v>
      </c>
      <c r="M131" s="23" t="s">
        <v>494</v>
      </c>
      <c r="N131" s="30"/>
      <c r="O131" s="30">
        <f t="shared" si="2"/>
        <v>58</v>
      </c>
      <c r="P131" s="30"/>
      <c r="Q131" s="22"/>
      <c r="R131" s="22"/>
      <c r="S131" s="22"/>
      <c r="T131" s="22"/>
      <c r="U131" s="22"/>
      <c r="V131" s="22"/>
      <c r="W131" s="21">
        <v>40.0</v>
      </c>
      <c r="X131" s="22"/>
      <c r="Y131" s="22"/>
      <c r="Z131" s="22"/>
      <c r="AA131" s="21">
        <v>6.0</v>
      </c>
      <c r="AB131" s="22"/>
      <c r="AC131" s="22"/>
      <c r="AD131" s="22"/>
      <c r="AE131" s="22"/>
      <c r="AF131" s="22"/>
      <c r="AG131" s="21">
        <v>12.0</v>
      </c>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row>
    <row r="132">
      <c r="A132" s="23" t="s">
        <v>42</v>
      </c>
      <c r="B132" s="31" t="s">
        <v>497</v>
      </c>
      <c r="C132" s="29" t="s">
        <v>498</v>
      </c>
      <c r="D132" s="13" t="s">
        <v>36</v>
      </c>
      <c r="E132" s="13" t="s">
        <v>37</v>
      </c>
      <c r="F132" s="14">
        <v>1.0</v>
      </c>
      <c r="G132" s="15">
        <f t="shared" ref="G132:G136" si="20">SUM(P132:AG132)</f>
        <v>1</v>
      </c>
      <c r="H132" s="16">
        <v>197.03</v>
      </c>
      <c r="I132" s="17" t="s">
        <v>51</v>
      </c>
      <c r="J132" s="16">
        <f t="shared" si="19"/>
        <v>197.03</v>
      </c>
      <c r="K132" s="25">
        <v>2.72000000859E11</v>
      </c>
      <c r="L132" s="27" t="s">
        <v>499</v>
      </c>
      <c r="M132" s="34" t="s">
        <v>497</v>
      </c>
      <c r="N132" s="22"/>
      <c r="O132" s="22">
        <f t="shared" si="2"/>
        <v>1</v>
      </c>
      <c r="P132" s="22"/>
      <c r="Q132" s="22"/>
      <c r="R132" s="22"/>
      <c r="S132" s="22"/>
      <c r="T132" s="22"/>
      <c r="U132" s="22"/>
      <c r="V132" s="22"/>
      <c r="W132" s="22"/>
      <c r="X132" s="22"/>
      <c r="Y132" s="22"/>
      <c r="Z132" s="22"/>
      <c r="AA132" s="22"/>
      <c r="AB132" s="22"/>
      <c r="AC132" s="16">
        <v>1.0</v>
      </c>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row>
    <row r="133">
      <c r="A133" s="23" t="s">
        <v>42</v>
      </c>
      <c r="B133" s="31" t="s">
        <v>500</v>
      </c>
      <c r="C133" s="29" t="s">
        <v>501</v>
      </c>
      <c r="D133" s="13" t="s">
        <v>36</v>
      </c>
      <c r="E133" s="13" t="s">
        <v>37</v>
      </c>
      <c r="F133" s="14">
        <v>1.0</v>
      </c>
      <c r="G133" s="15">
        <f t="shared" si="20"/>
        <v>1</v>
      </c>
      <c r="H133" s="16">
        <v>194.62</v>
      </c>
      <c r="I133" s="17" t="s">
        <v>51</v>
      </c>
      <c r="J133" s="16">
        <f t="shared" si="19"/>
        <v>194.62</v>
      </c>
      <c r="K133" s="25">
        <v>2.7200000086E11</v>
      </c>
      <c r="L133" s="27" t="s">
        <v>499</v>
      </c>
      <c r="M133" s="34" t="s">
        <v>500</v>
      </c>
      <c r="N133" s="22"/>
      <c r="O133" s="22">
        <f t="shared" si="2"/>
        <v>1</v>
      </c>
      <c r="P133" s="22"/>
      <c r="Q133" s="22"/>
      <c r="R133" s="22"/>
      <c r="S133" s="22"/>
      <c r="T133" s="22"/>
      <c r="U133" s="22"/>
      <c r="V133" s="22"/>
      <c r="W133" s="22"/>
      <c r="X133" s="22"/>
      <c r="Y133" s="22"/>
      <c r="Z133" s="22"/>
      <c r="AA133" s="22"/>
      <c r="AB133" s="22"/>
      <c r="AC133" s="16">
        <v>1.0</v>
      </c>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row>
    <row r="134">
      <c r="A134" s="58" t="s">
        <v>29</v>
      </c>
      <c r="B134" s="11" t="s">
        <v>502</v>
      </c>
      <c r="C134" s="29" t="s">
        <v>503</v>
      </c>
      <c r="D134" s="13" t="s">
        <v>36</v>
      </c>
      <c r="E134" s="13" t="s">
        <v>37</v>
      </c>
      <c r="F134" s="14">
        <v>4.0</v>
      </c>
      <c r="G134" s="15">
        <f t="shared" si="20"/>
        <v>4</v>
      </c>
      <c r="H134" s="16">
        <v>27.5</v>
      </c>
      <c r="I134" s="28" t="s">
        <v>51</v>
      </c>
      <c r="J134" s="16">
        <f t="shared" si="19"/>
        <v>110</v>
      </c>
      <c r="K134" s="25">
        <v>2.72000000221E11</v>
      </c>
      <c r="L134" s="27" t="s">
        <v>504</v>
      </c>
      <c r="M134" s="11" t="s">
        <v>502</v>
      </c>
      <c r="N134" s="22"/>
      <c r="O134" s="22">
        <f t="shared" si="2"/>
        <v>4</v>
      </c>
      <c r="P134" s="22"/>
      <c r="Q134" s="22"/>
      <c r="R134" s="22"/>
      <c r="S134" s="22"/>
      <c r="T134" s="22"/>
      <c r="U134" s="22"/>
      <c r="V134" s="22"/>
      <c r="W134" s="22"/>
      <c r="X134" s="22"/>
      <c r="Y134" s="22"/>
      <c r="Z134" s="22"/>
      <c r="AA134" s="22"/>
      <c r="AB134" s="22"/>
      <c r="AC134" s="22"/>
      <c r="AD134" s="21">
        <v>4.0</v>
      </c>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row>
    <row r="135">
      <c r="A135" s="23" t="s">
        <v>48</v>
      </c>
      <c r="B135" s="24" t="s">
        <v>505</v>
      </c>
      <c r="C135" s="29" t="s">
        <v>506</v>
      </c>
      <c r="D135" s="13" t="s">
        <v>36</v>
      </c>
      <c r="E135" s="13" t="s">
        <v>50</v>
      </c>
      <c r="F135" s="14">
        <v>3.0</v>
      </c>
      <c r="G135" s="15">
        <f t="shared" si="20"/>
        <v>3</v>
      </c>
      <c r="H135" s="16">
        <v>700.0</v>
      </c>
      <c r="I135" s="25" t="s">
        <v>51</v>
      </c>
      <c r="J135" s="16">
        <f t="shared" si="19"/>
        <v>2100</v>
      </c>
      <c r="K135" s="25">
        <v>2.72000000099E11</v>
      </c>
      <c r="L135" s="27" t="s">
        <v>507</v>
      </c>
      <c r="M135" s="11" t="s">
        <v>505</v>
      </c>
      <c r="N135" s="22"/>
      <c r="O135" s="22">
        <f t="shared" si="2"/>
        <v>3</v>
      </c>
      <c r="P135" s="22"/>
      <c r="Q135" s="22"/>
      <c r="R135" s="22"/>
      <c r="S135" s="22"/>
      <c r="T135" s="22"/>
      <c r="U135" s="22"/>
      <c r="V135" s="22"/>
      <c r="W135" s="22"/>
      <c r="X135" s="22"/>
      <c r="Y135" s="22"/>
      <c r="Z135" s="22"/>
      <c r="AA135" s="16">
        <v>3.0</v>
      </c>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row>
    <row r="136">
      <c r="A136" s="23" t="s">
        <v>70</v>
      </c>
      <c r="B136" s="24" t="s">
        <v>508</v>
      </c>
      <c r="C136" s="29" t="s">
        <v>509</v>
      </c>
      <c r="D136" s="13" t="s">
        <v>36</v>
      </c>
      <c r="E136" s="13" t="s">
        <v>50</v>
      </c>
      <c r="F136" s="14">
        <v>1.0</v>
      </c>
      <c r="G136" s="15">
        <f t="shared" si="20"/>
        <v>1</v>
      </c>
      <c r="H136" s="16">
        <v>339.0</v>
      </c>
      <c r="I136" s="25" t="s">
        <v>51</v>
      </c>
      <c r="J136" s="16">
        <f t="shared" si="19"/>
        <v>339</v>
      </c>
      <c r="K136" s="25">
        <v>2.71000000087E11</v>
      </c>
      <c r="L136" s="27" t="s">
        <v>510</v>
      </c>
      <c r="M136" s="11" t="s">
        <v>508</v>
      </c>
      <c r="N136" s="22"/>
      <c r="O136" s="22">
        <f t="shared" si="2"/>
        <v>1</v>
      </c>
      <c r="P136" s="22"/>
      <c r="Q136" s="22"/>
      <c r="R136" s="22"/>
      <c r="S136" s="22"/>
      <c r="T136" s="22"/>
      <c r="U136" s="22"/>
      <c r="V136" s="22"/>
      <c r="W136" s="16">
        <v>1.0</v>
      </c>
      <c r="X136" s="22"/>
      <c r="Y136" s="22"/>
      <c r="Z136" s="22"/>
      <c r="AA136" s="22"/>
      <c r="AB136" s="22"/>
      <c r="AC136" s="22"/>
      <c r="AD136" s="22"/>
      <c r="AE136" s="22"/>
      <c r="AF136" s="22"/>
      <c r="AG136" s="22"/>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row>
    <row r="137">
      <c r="A137" s="23" t="s">
        <v>48</v>
      </c>
      <c r="B137" s="23" t="s">
        <v>511</v>
      </c>
      <c r="C137" s="29" t="s">
        <v>512</v>
      </c>
      <c r="D137" s="13" t="s">
        <v>323</v>
      </c>
      <c r="E137" s="13" t="s">
        <v>37</v>
      </c>
      <c r="F137" s="14">
        <v>6.0</v>
      </c>
      <c r="G137" s="14">
        <v>6.0</v>
      </c>
      <c r="H137" s="14">
        <v>40.0</v>
      </c>
      <c r="I137" s="28" t="s">
        <v>51</v>
      </c>
      <c r="J137" s="56"/>
      <c r="K137" s="65">
        <v>2.72000000861E11</v>
      </c>
      <c r="L137" s="27" t="s">
        <v>513</v>
      </c>
      <c r="M137" s="23" t="s">
        <v>511</v>
      </c>
      <c r="N137" s="66"/>
      <c r="O137" s="66">
        <f t="shared" si="2"/>
        <v>0</v>
      </c>
      <c r="P137" s="67"/>
      <c r="Q137" s="56"/>
      <c r="R137" s="56"/>
      <c r="S137" s="56"/>
      <c r="T137" s="56"/>
      <c r="U137" s="56"/>
      <c r="V137" s="56"/>
      <c r="W137" s="56"/>
      <c r="X137" s="56"/>
      <c r="Y137" s="56"/>
      <c r="Z137" s="56"/>
      <c r="AA137" s="56"/>
      <c r="AB137" s="56"/>
      <c r="AC137" s="56"/>
      <c r="AD137" s="56"/>
      <c r="AE137" s="56"/>
      <c r="AF137" s="56"/>
      <c r="AG137" s="56"/>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row>
    <row r="138">
      <c r="A138" s="23" t="s">
        <v>70</v>
      </c>
      <c r="B138" s="13" t="s">
        <v>514</v>
      </c>
      <c r="C138" s="13" t="s">
        <v>515</v>
      </c>
      <c r="D138" s="13" t="s">
        <v>36</v>
      </c>
      <c r="E138" s="13" t="s">
        <v>50</v>
      </c>
      <c r="F138" s="14">
        <v>6.0</v>
      </c>
      <c r="G138" s="15">
        <f t="shared" ref="G138:G165" si="21">SUM(P138:AG138)</f>
        <v>6</v>
      </c>
      <c r="H138" s="16">
        <v>1100.0</v>
      </c>
      <c r="I138" s="17" t="s">
        <v>73</v>
      </c>
      <c r="J138" s="16">
        <f t="shared" ref="J138:J181" si="22">SUM(H138*G138)</f>
        <v>6600</v>
      </c>
      <c r="K138" s="33">
        <v>2.71000000241E11</v>
      </c>
      <c r="L138" s="43" t="s">
        <v>516</v>
      </c>
      <c r="M138" s="11" t="s">
        <v>517</v>
      </c>
      <c r="N138" s="22" t="s">
        <v>128</v>
      </c>
      <c r="O138" s="22">
        <f t="shared" si="2"/>
        <v>6</v>
      </c>
      <c r="P138" s="22"/>
      <c r="Q138" s="22"/>
      <c r="R138" s="22"/>
      <c r="S138" s="22"/>
      <c r="T138" s="22"/>
      <c r="U138" s="22"/>
      <c r="V138" s="22"/>
      <c r="W138" s="16">
        <v>6.0</v>
      </c>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row>
    <row r="139">
      <c r="A139" s="23" t="s">
        <v>27</v>
      </c>
      <c r="B139" s="13" t="s">
        <v>518</v>
      </c>
      <c r="C139" s="29" t="s">
        <v>519</v>
      </c>
      <c r="D139" s="13" t="s">
        <v>36</v>
      </c>
      <c r="E139" s="13" t="s">
        <v>50</v>
      </c>
      <c r="F139" s="14">
        <v>1.0</v>
      </c>
      <c r="G139" s="15">
        <f t="shared" si="21"/>
        <v>1</v>
      </c>
      <c r="H139" s="15">
        <v>690.0</v>
      </c>
      <c r="I139" s="25" t="s">
        <v>51</v>
      </c>
      <c r="J139" s="16">
        <f t="shared" si="22"/>
        <v>690</v>
      </c>
      <c r="K139" s="25">
        <v>2.71000000243E11</v>
      </c>
      <c r="L139" s="27" t="s">
        <v>520</v>
      </c>
      <c r="M139" s="23" t="s">
        <v>518</v>
      </c>
      <c r="N139" s="22"/>
      <c r="O139" s="22">
        <f t="shared" si="2"/>
        <v>1</v>
      </c>
      <c r="P139" s="22"/>
      <c r="Q139" s="22"/>
      <c r="R139" s="22"/>
      <c r="S139" s="22"/>
      <c r="T139" s="22"/>
      <c r="U139" s="22"/>
      <c r="V139" s="22"/>
      <c r="W139" s="22"/>
      <c r="X139" s="22"/>
      <c r="Y139" s="22"/>
      <c r="Z139" s="22"/>
      <c r="AA139" s="22"/>
      <c r="AB139" s="16">
        <v>1.0</v>
      </c>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row>
    <row r="140">
      <c r="A140" s="23" t="s">
        <v>48</v>
      </c>
      <c r="B140" s="13" t="s">
        <v>521</v>
      </c>
      <c r="C140" s="29" t="s">
        <v>515</v>
      </c>
      <c r="D140" s="13" t="s">
        <v>36</v>
      </c>
      <c r="E140" s="13" t="s">
        <v>50</v>
      </c>
      <c r="F140" s="14">
        <v>3.0</v>
      </c>
      <c r="G140" s="15">
        <f t="shared" si="21"/>
        <v>3</v>
      </c>
      <c r="H140" s="16">
        <v>1800.0</v>
      </c>
      <c r="I140" s="25" t="s">
        <v>51</v>
      </c>
      <c r="J140" s="16">
        <f t="shared" si="22"/>
        <v>5400</v>
      </c>
      <c r="K140" s="25">
        <v>2.71000000241E11</v>
      </c>
      <c r="L140" s="27" t="s">
        <v>522</v>
      </c>
      <c r="M140" s="23" t="s">
        <v>521</v>
      </c>
      <c r="N140" s="22"/>
      <c r="O140" s="22">
        <f t="shared" si="2"/>
        <v>3</v>
      </c>
      <c r="P140" s="22"/>
      <c r="Q140" s="22"/>
      <c r="R140" s="22"/>
      <c r="S140" s="22"/>
      <c r="T140" s="22"/>
      <c r="U140" s="22"/>
      <c r="V140" s="22"/>
      <c r="W140" s="22"/>
      <c r="X140" s="22"/>
      <c r="Y140" s="22"/>
      <c r="Z140" s="22"/>
      <c r="AA140" s="16">
        <v>3.0</v>
      </c>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row>
    <row r="141">
      <c r="A141" s="11" t="s">
        <v>523</v>
      </c>
      <c r="B141" s="68" t="s">
        <v>524</v>
      </c>
      <c r="C141" s="29" t="s">
        <v>525</v>
      </c>
      <c r="D141" s="13" t="s">
        <v>36</v>
      </c>
      <c r="E141" s="13" t="s">
        <v>37</v>
      </c>
      <c r="F141" s="14">
        <v>2.0</v>
      </c>
      <c r="G141" s="15">
        <f t="shared" si="21"/>
        <v>22</v>
      </c>
      <c r="H141" s="16">
        <v>45.0</v>
      </c>
      <c r="I141" s="25" t="s">
        <v>51</v>
      </c>
      <c r="J141" s="16">
        <f t="shared" si="22"/>
        <v>990</v>
      </c>
      <c r="K141" s="25">
        <v>2.71000000176E11</v>
      </c>
      <c r="L141" s="27" t="s">
        <v>526</v>
      </c>
      <c r="M141" s="23" t="s">
        <v>524</v>
      </c>
      <c r="N141" s="22"/>
      <c r="O141" s="22">
        <f t="shared" si="2"/>
        <v>22</v>
      </c>
      <c r="P141" s="22"/>
      <c r="Q141" s="22"/>
      <c r="R141" s="22"/>
      <c r="S141" s="22"/>
      <c r="T141" s="21">
        <v>10.0</v>
      </c>
      <c r="U141" s="22"/>
      <c r="V141" s="21">
        <v>5.0</v>
      </c>
      <c r="W141" s="16">
        <v>2.0</v>
      </c>
      <c r="X141" s="22"/>
      <c r="Y141" s="22"/>
      <c r="Z141" s="22"/>
      <c r="AA141" s="22"/>
      <c r="AB141" s="22"/>
      <c r="AC141" s="21">
        <v>5.0</v>
      </c>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row>
    <row r="142">
      <c r="A142" s="23" t="s">
        <v>42</v>
      </c>
      <c r="B142" s="13" t="s">
        <v>527</v>
      </c>
      <c r="C142" s="29" t="s">
        <v>528</v>
      </c>
      <c r="D142" s="13" t="s">
        <v>36</v>
      </c>
      <c r="E142" s="13" t="s">
        <v>37</v>
      </c>
      <c r="F142" s="14">
        <v>1.0</v>
      </c>
      <c r="G142" s="15">
        <f t="shared" si="21"/>
        <v>1</v>
      </c>
      <c r="H142" s="16">
        <v>99.46</v>
      </c>
      <c r="I142" s="25" t="s">
        <v>51</v>
      </c>
      <c r="J142" s="16">
        <f t="shared" si="22"/>
        <v>99.46</v>
      </c>
      <c r="K142" s="25">
        <v>2.72000000862E11</v>
      </c>
      <c r="L142" s="27" t="s">
        <v>529</v>
      </c>
      <c r="M142" s="23" t="s">
        <v>527</v>
      </c>
      <c r="N142" s="22"/>
      <c r="O142" s="22">
        <f t="shared" si="2"/>
        <v>1</v>
      </c>
      <c r="P142" s="22"/>
      <c r="Q142" s="22"/>
      <c r="R142" s="22"/>
      <c r="S142" s="22"/>
      <c r="T142" s="22"/>
      <c r="U142" s="22"/>
      <c r="V142" s="22"/>
      <c r="W142" s="22"/>
      <c r="X142" s="22"/>
      <c r="Y142" s="22"/>
      <c r="Z142" s="22"/>
      <c r="AA142" s="22"/>
      <c r="AB142" s="22"/>
      <c r="AC142" s="16">
        <v>1.0</v>
      </c>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row>
    <row r="143">
      <c r="A143" s="23" t="s">
        <v>42</v>
      </c>
      <c r="B143" s="13" t="s">
        <v>530</v>
      </c>
      <c r="C143" s="29" t="s">
        <v>531</v>
      </c>
      <c r="D143" s="13" t="s">
        <v>36</v>
      </c>
      <c r="E143" s="13" t="s">
        <v>37</v>
      </c>
      <c r="F143" s="14">
        <v>5.0</v>
      </c>
      <c r="G143" s="15">
        <f t="shared" si="21"/>
        <v>5</v>
      </c>
      <c r="H143" s="16">
        <v>53.19</v>
      </c>
      <c r="I143" s="25" t="s">
        <v>51</v>
      </c>
      <c r="J143" s="16">
        <f t="shared" si="22"/>
        <v>265.95</v>
      </c>
      <c r="K143" s="25">
        <v>2.72000000863E11</v>
      </c>
      <c r="L143" s="27" t="s">
        <v>529</v>
      </c>
      <c r="M143" s="23" t="s">
        <v>530</v>
      </c>
      <c r="N143" s="22"/>
      <c r="O143" s="22">
        <f t="shared" si="2"/>
        <v>5</v>
      </c>
      <c r="P143" s="22"/>
      <c r="Q143" s="22"/>
      <c r="R143" s="22"/>
      <c r="S143" s="22"/>
      <c r="T143" s="22"/>
      <c r="U143" s="22"/>
      <c r="V143" s="22"/>
      <c r="W143" s="22"/>
      <c r="X143" s="22"/>
      <c r="Y143" s="22"/>
      <c r="Z143" s="22"/>
      <c r="AA143" s="22"/>
      <c r="AB143" s="22"/>
      <c r="AC143" s="16">
        <v>5.0</v>
      </c>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row>
    <row r="144">
      <c r="A144" s="23" t="s">
        <v>42</v>
      </c>
      <c r="B144" s="13" t="s">
        <v>532</v>
      </c>
      <c r="C144" s="13" t="s">
        <v>533</v>
      </c>
      <c r="D144" s="13" t="s">
        <v>36</v>
      </c>
      <c r="E144" s="13" t="s">
        <v>37</v>
      </c>
      <c r="F144" s="14">
        <v>5.0</v>
      </c>
      <c r="G144" s="15">
        <f t="shared" si="21"/>
        <v>5</v>
      </c>
      <c r="H144" s="16">
        <v>26.86</v>
      </c>
      <c r="I144" s="25" t="s">
        <v>38</v>
      </c>
      <c r="J144" s="16">
        <f t="shared" si="22"/>
        <v>134.3</v>
      </c>
      <c r="K144" s="26">
        <v>2.72000000683E11</v>
      </c>
      <c r="L144" s="27" t="s">
        <v>534</v>
      </c>
      <c r="M144" s="23" t="s">
        <v>532</v>
      </c>
      <c r="N144" s="21" t="s">
        <v>41</v>
      </c>
      <c r="O144" s="22">
        <f t="shared" si="2"/>
        <v>5</v>
      </c>
      <c r="P144" s="22"/>
      <c r="Q144" s="22"/>
      <c r="R144" s="22"/>
      <c r="S144" s="22"/>
      <c r="T144" s="22"/>
      <c r="U144" s="22"/>
      <c r="V144" s="22"/>
      <c r="W144" s="22"/>
      <c r="X144" s="22"/>
      <c r="Y144" s="22"/>
      <c r="Z144" s="22"/>
      <c r="AA144" s="22"/>
      <c r="AB144" s="22"/>
      <c r="AC144" s="16">
        <v>5.0</v>
      </c>
      <c r="AD144" s="22"/>
      <c r="AE144" s="22"/>
      <c r="AF144" s="22"/>
      <c r="AG144" s="22"/>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row>
    <row r="145">
      <c r="A145" s="34" t="s">
        <v>21</v>
      </c>
      <c r="B145" s="31" t="s">
        <v>535</v>
      </c>
      <c r="C145" s="31" t="s">
        <v>536</v>
      </c>
      <c r="D145" s="31" t="s">
        <v>36</v>
      </c>
      <c r="E145" s="31" t="s">
        <v>37</v>
      </c>
      <c r="F145" s="35">
        <v>16.0</v>
      </c>
      <c r="G145" s="36">
        <f t="shared" si="21"/>
        <v>5</v>
      </c>
      <c r="H145" s="38">
        <v>3.47</v>
      </c>
      <c r="I145" s="17" t="s">
        <v>68</v>
      </c>
      <c r="J145" s="38">
        <f t="shared" si="22"/>
        <v>17.35</v>
      </c>
      <c r="K145" s="36">
        <v>2.72000000773E11</v>
      </c>
      <c r="L145" s="39" t="s">
        <v>537</v>
      </c>
      <c r="M145" s="34" t="s">
        <v>535</v>
      </c>
      <c r="N145" s="41"/>
      <c r="O145" s="41">
        <f t="shared" si="2"/>
        <v>5</v>
      </c>
      <c r="P145" s="41"/>
      <c r="Q145" s="41"/>
      <c r="R145" s="41"/>
      <c r="S145" s="41"/>
      <c r="T145" s="41"/>
      <c r="U145" s="41"/>
      <c r="V145" s="38">
        <v>5.0</v>
      </c>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row>
    <row r="146" ht="27.0" customHeight="1">
      <c r="A146" s="34" t="s">
        <v>21</v>
      </c>
      <c r="B146" s="31" t="s">
        <v>538</v>
      </c>
      <c r="C146" s="31" t="s">
        <v>539</v>
      </c>
      <c r="D146" s="31" t="s">
        <v>36</v>
      </c>
      <c r="E146" s="31" t="s">
        <v>37</v>
      </c>
      <c r="F146" s="35">
        <v>16.0</v>
      </c>
      <c r="G146" s="36">
        <f t="shared" si="21"/>
        <v>5</v>
      </c>
      <c r="H146" s="38">
        <v>6.9</v>
      </c>
      <c r="I146" s="17" t="s">
        <v>68</v>
      </c>
      <c r="J146" s="38">
        <f t="shared" si="22"/>
        <v>34.5</v>
      </c>
      <c r="K146" s="36">
        <v>2.72000000774E11</v>
      </c>
      <c r="L146" s="39" t="s">
        <v>537</v>
      </c>
      <c r="M146" s="34" t="s">
        <v>538</v>
      </c>
      <c r="N146" s="41"/>
      <c r="O146" s="41">
        <f t="shared" si="2"/>
        <v>5</v>
      </c>
      <c r="P146" s="41"/>
      <c r="Q146" s="41"/>
      <c r="R146" s="41"/>
      <c r="S146" s="41"/>
      <c r="T146" s="41"/>
      <c r="U146" s="41"/>
      <c r="V146" s="38">
        <v>5.0</v>
      </c>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row>
    <row r="147">
      <c r="A147" s="23" t="s">
        <v>179</v>
      </c>
      <c r="B147" s="24" t="s">
        <v>540</v>
      </c>
      <c r="C147" s="29" t="s">
        <v>541</v>
      </c>
      <c r="D147" s="13" t="s">
        <v>36</v>
      </c>
      <c r="E147" s="13" t="s">
        <v>37</v>
      </c>
      <c r="F147" s="14">
        <v>4.0</v>
      </c>
      <c r="G147" s="15">
        <f t="shared" si="21"/>
        <v>4</v>
      </c>
      <c r="H147" s="16">
        <v>3.67</v>
      </c>
      <c r="I147" s="25" t="s">
        <v>51</v>
      </c>
      <c r="J147" s="16">
        <f t="shared" si="22"/>
        <v>14.68</v>
      </c>
      <c r="K147" s="25">
        <v>2.72000000864E11</v>
      </c>
      <c r="L147" s="27" t="s">
        <v>542</v>
      </c>
      <c r="M147" s="11" t="s">
        <v>540</v>
      </c>
      <c r="N147" s="22"/>
      <c r="O147" s="22">
        <f t="shared" si="2"/>
        <v>4</v>
      </c>
      <c r="P147" s="22"/>
      <c r="Q147" s="22"/>
      <c r="R147" s="22"/>
      <c r="S147" s="22"/>
      <c r="T147" s="22"/>
      <c r="U147" s="22"/>
      <c r="V147" s="22"/>
      <c r="W147" s="22"/>
      <c r="X147" s="22"/>
      <c r="Y147" s="22"/>
      <c r="Z147" s="22"/>
      <c r="AA147" s="22"/>
      <c r="AB147" s="22"/>
      <c r="AC147" s="22"/>
      <c r="AD147" s="22"/>
      <c r="AE147" s="22"/>
      <c r="AF147" s="16">
        <v>4.0</v>
      </c>
      <c r="AG147" s="22"/>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row>
    <row r="148">
      <c r="A148" s="34" t="s">
        <v>21</v>
      </c>
      <c r="B148" s="31" t="s">
        <v>543</v>
      </c>
      <c r="C148" s="31" t="s">
        <v>544</v>
      </c>
      <c r="D148" s="31" t="s">
        <v>36</v>
      </c>
      <c r="E148" s="31" t="s">
        <v>50</v>
      </c>
      <c r="F148" s="35">
        <v>4.0</v>
      </c>
      <c r="G148" s="36">
        <f t="shared" si="21"/>
        <v>4</v>
      </c>
      <c r="H148" s="38">
        <v>600.0</v>
      </c>
      <c r="I148" s="17" t="s">
        <v>68</v>
      </c>
      <c r="J148" s="38">
        <f t="shared" si="22"/>
        <v>2400</v>
      </c>
      <c r="K148" s="36">
        <v>2.71000000179E11</v>
      </c>
      <c r="L148" s="39" t="s">
        <v>545</v>
      </c>
      <c r="M148" s="34" t="s">
        <v>543</v>
      </c>
      <c r="N148" s="41"/>
      <c r="O148" s="41">
        <f t="shared" si="2"/>
        <v>4</v>
      </c>
      <c r="P148" s="41"/>
      <c r="Q148" s="41"/>
      <c r="R148" s="41"/>
      <c r="S148" s="41"/>
      <c r="T148" s="41"/>
      <c r="U148" s="41"/>
      <c r="V148" s="38">
        <v>4.0</v>
      </c>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row>
    <row r="149">
      <c r="A149" s="23" t="s">
        <v>179</v>
      </c>
      <c r="B149" s="24" t="s">
        <v>546</v>
      </c>
      <c r="C149" s="29" t="s">
        <v>547</v>
      </c>
      <c r="D149" s="13" t="s">
        <v>36</v>
      </c>
      <c r="E149" s="13" t="s">
        <v>37</v>
      </c>
      <c r="F149" s="14">
        <v>100.0</v>
      </c>
      <c r="G149" s="15">
        <f t="shared" si="21"/>
        <v>100</v>
      </c>
      <c r="H149" s="16">
        <v>0.99</v>
      </c>
      <c r="I149" s="25" t="s">
        <v>51</v>
      </c>
      <c r="J149" s="16">
        <f t="shared" si="22"/>
        <v>99</v>
      </c>
      <c r="K149" s="25">
        <v>2.72000000865E11</v>
      </c>
      <c r="L149" s="27" t="s">
        <v>548</v>
      </c>
      <c r="M149" s="11" t="s">
        <v>546</v>
      </c>
      <c r="N149" s="22"/>
      <c r="O149" s="22">
        <f t="shared" si="2"/>
        <v>100</v>
      </c>
      <c r="P149" s="22"/>
      <c r="Q149" s="22"/>
      <c r="R149" s="22"/>
      <c r="S149" s="22"/>
      <c r="T149" s="22"/>
      <c r="U149" s="22"/>
      <c r="V149" s="22"/>
      <c r="W149" s="22"/>
      <c r="X149" s="22"/>
      <c r="Y149" s="22"/>
      <c r="Z149" s="22"/>
      <c r="AA149" s="22"/>
      <c r="AB149" s="22"/>
      <c r="AC149" s="22"/>
      <c r="AD149" s="22"/>
      <c r="AE149" s="22"/>
      <c r="AF149" s="16">
        <v>100.0</v>
      </c>
      <c r="AG149" s="22"/>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row>
    <row r="150">
      <c r="A150" s="23" t="s">
        <v>70</v>
      </c>
      <c r="B150" s="13" t="s">
        <v>549</v>
      </c>
      <c r="C150" s="13" t="s">
        <v>550</v>
      </c>
      <c r="D150" s="13" t="s">
        <v>36</v>
      </c>
      <c r="E150" s="13" t="s">
        <v>50</v>
      </c>
      <c r="F150" s="14">
        <v>1.0</v>
      </c>
      <c r="G150" s="15">
        <f t="shared" si="21"/>
        <v>1</v>
      </c>
      <c r="H150" s="16">
        <v>9553.75</v>
      </c>
      <c r="I150" s="17" t="s">
        <v>73</v>
      </c>
      <c r="J150" s="16">
        <f t="shared" si="22"/>
        <v>9553.75</v>
      </c>
      <c r="K150" s="15">
        <v>2.71000000045E11</v>
      </c>
      <c r="L150" s="43" t="s">
        <v>551</v>
      </c>
      <c r="M150" s="11" t="s">
        <v>552</v>
      </c>
      <c r="N150" s="21" t="s">
        <v>128</v>
      </c>
      <c r="O150" s="21">
        <f t="shared" si="2"/>
        <v>1</v>
      </c>
      <c r="P150" s="21"/>
      <c r="Q150" s="22"/>
      <c r="R150" s="22"/>
      <c r="S150" s="22"/>
      <c r="T150" s="22"/>
      <c r="U150" s="22"/>
      <c r="V150" s="22"/>
      <c r="W150" s="16">
        <v>1.0</v>
      </c>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row>
    <row r="151">
      <c r="A151" s="23" t="s">
        <v>42</v>
      </c>
      <c r="B151" s="13" t="s">
        <v>553</v>
      </c>
      <c r="C151" s="32">
        <v>397633.0</v>
      </c>
      <c r="D151" s="13" t="s">
        <v>36</v>
      </c>
      <c r="E151" s="13" t="s">
        <v>50</v>
      </c>
      <c r="F151" s="14">
        <v>1.0</v>
      </c>
      <c r="G151" s="15">
        <f t="shared" si="21"/>
        <v>1</v>
      </c>
      <c r="H151" s="16">
        <v>1007.0</v>
      </c>
      <c r="I151" s="25" t="s">
        <v>38</v>
      </c>
      <c r="J151" s="16">
        <f t="shared" si="22"/>
        <v>1007</v>
      </c>
      <c r="K151" s="33">
        <v>2.71000000171E11</v>
      </c>
      <c r="L151" s="27" t="s">
        <v>554</v>
      </c>
      <c r="M151" s="23" t="s">
        <v>553</v>
      </c>
      <c r="N151" s="21" t="s">
        <v>555</v>
      </c>
      <c r="O151" s="22">
        <f t="shared" si="2"/>
        <v>1</v>
      </c>
      <c r="P151" s="22"/>
      <c r="Q151" s="22"/>
      <c r="R151" s="22"/>
      <c r="S151" s="22"/>
      <c r="T151" s="22"/>
      <c r="U151" s="22"/>
      <c r="V151" s="22"/>
      <c r="W151" s="22"/>
      <c r="X151" s="22"/>
      <c r="Y151" s="22"/>
      <c r="Z151" s="22"/>
      <c r="AA151" s="22"/>
      <c r="AB151" s="22"/>
      <c r="AC151" s="16">
        <v>1.0</v>
      </c>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row>
    <row r="152">
      <c r="A152" s="34" t="s">
        <v>21</v>
      </c>
      <c r="B152" s="12" t="s">
        <v>556</v>
      </c>
      <c r="C152" s="31" t="s">
        <v>557</v>
      </c>
      <c r="D152" s="31" t="s">
        <v>36</v>
      </c>
      <c r="E152" s="31" t="s">
        <v>50</v>
      </c>
      <c r="F152" s="35">
        <v>1.0</v>
      </c>
      <c r="G152" s="36">
        <f t="shared" si="21"/>
        <v>1</v>
      </c>
      <c r="H152" s="38">
        <v>229.9</v>
      </c>
      <c r="I152" s="17" t="s">
        <v>68</v>
      </c>
      <c r="J152" s="38">
        <f t="shared" si="22"/>
        <v>229.9</v>
      </c>
      <c r="K152" s="36">
        <v>2.71000000317E11</v>
      </c>
      <c r="L152" s="39" t="s">
        <v>558</v>
      </c>
      <c r="M152" s="20" t="s">
        <v>556</v>
      </c>
      <c r="N152" s="41"/>
      <c r="O152" s="41">
        <f t="shared" si="2"/>
        <v>1</v>
      </c>
      <c r="P152" s="41"/>
      <c r="Q152" s="41"/>
      <c r="R152" s="41"/>
      <c r="S152" s="41"/>
      <c r="T152" s="41"/>
      <c r="U152" s="41"/>
      <c r="V152" s="38">
        <v>1.0</v>
      </c>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row>
    <row r="153">
      <c r="A153" s="11" t="s">
        <v>559</v>
      </c>
      <c r="B153" s="13" t="s">
        <v>560</v>
      </c>
      <c r="C153" s="13" t="s">
        <v>561</v>
      </c>
      <c r="D153" s="13" t="s">
        <v>36</v>
      </c>
      <c r="E153" s="13" t="s">
        <v>50</v>
      </c>
      <c r="F153" s="14">
        <v>20.0</v>
      </c>
      <c r="G153" s="15">
        <f t="shared" si="21"/>
        <v>21</v>
      </c>
      <c r="H153" s="16">
        <v>505.58</v>
      </c>
      <c r="I153" s="25" t="s">
        <v>38</v>
      </c>
      <c r="J153" s="16">
        <f t="shared" si="22"/>
        <v>10617.18</v>
      </c>
      <c r="K153" s="61">
        <v>2.71000000188E11</v>
      </c>
      <c r="L153" s="27" t="s">
        <v>562</v>
      </c>
      <c r="M153" s="23" t="s">
        <v>560</v>
      </c>
      <c r="N153" s="22"/>
      <c r="O153" s="22">
        <f t="shared" si="2"/>
        <v>21</v>
      </c>
      <c r="P153" s="22"/>
      <c r="Q153" s="22"/>
      <c r="R153" s="22"/>
      <c r="S153" s="22"/>
      <c r="T153" s="22"/>
      <c r="U153" s="22"/>
      <c r="V153" s="22"/>
      <c r="W153" s="21">
        <v>1.0</v>
      </c>
      <c r="X153" s="22"/>
      <c r="Y153" s="22"/>
      <c r="Z153" s="22"/>
      <c r="AA153" s="22"/>
      <c r="AB153" s="22"/>
      <c r="AC153" s="16">
        <v>20.0</v>
      </c>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row>
    <row r="154">
      <c r="A154" s="23" t="s">
        <v>70</v>
      </c>
      <c r="B154" s="13" t="s">
        <v>563</v>
      </c>
      <c r="C154" s="13" t="s">
        <v>564</v>
      </c>
      <c r="D154" s="13" t="s">
        <v>36</v>
      </c>
      <c r="E154" s="24" t="s">
        <v>50</v>
      </c>
      <c r="F154" s="14">
        <v>1.0</v>
      </c>
      <c r="G154" s="15">
        <f t="shared" si="21"/>
        <v>1</v>
      </c>
      <c r="H154" s="16">
        <v>130.0</v>
      </c>
      <c r="I154" s="17" t="s">
        <v>73</v>
      </c>
      <c r="J154" s="16">
        <f t="shared" si="22"/>
        <v>130</v>
      </c>
      <c r="K154" s="15">
        <v>2.71000000305E11</v>
      </c>
      <c r="L154" s="43" t="s">
        <v>565</v>
      </c>
      <c r="M154" s="23" t="s">
        <v>563</v>
      </c>
      <c r="N154" s="22" t="s">
        <v>128</v>
      </c>
      <c r="O154" s="22">
        <f t="shared" si="2"/>
        <v>1</v>
      </c>
      <c r="P154" s="22"/>
      <c r="Q154" s="22"/>
      <c r="R154" s="22"/>
      <c r="S154" s="22"/>
      <c r="T154" s="22"/>
      <c r="U154" s="22"/>
      <c r="V154" s="22"/>
      <c r="W154" s="16">
        <v>1.0</v>
      </c>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row>
    <row r="155" ht="27.0" customHeight="1">
      <c r="A155" s="23" t="s">
        <v>42</v>
      </c>
      <c r="B155" s="13" t="s">
        <v>566</v>
      </c>
      <c r="C155" s="32">
        <v>607402.0</v>
      </c>
      <c r="D155" s="13" t="s">
        <v>36</v>
      </c>
      <c r="E155" s="13" t="s">
        <v>50</v>
      </c>
      <c r="F155" s="14">
        <v>7.0</v>
      </c>
      <c r="G155" s="15">
        <f t="shared" si="21"/>
        <v>7</v>
      </c>
      <c r="H155" s="16">
        <v>140.0</v>
      </c>
      <c r="I155" s="25" t="s">
        <v>38</v>
      </c>
      <c r="J155" s="16">
        <f t="shared" si="22"/>
        <v>980</v>
      </c>
      <c r="K155" s="44">
        <v>2.71000000329E11</v>
      </c>
      <c r="L155" s="27" t="s">
        <v>567</v>
      </c>
      <c r="M155" s="23" t="s">
        <v>566</v>
      </c>
      <c r="N155" s="21" t="s">
        <v>41</v>
      </c>
      <c r="O155" s="22">
        <f t="shared" si="2"/>
        <v>7</v>
      </c>
      <c r="P155" s="22"/>
      <c r="Q155" s="22"/>
      <c r="R155" s="22"/>
      <c r="S155" s="22"/>
      <c r="T155" s="22"/>
      <c r="U155" s="22"/>
      <c r="V155" s="22"/>
      <c r="W155" s="22"/>
      <c r="X155" s="22"/>
      <c r="Y155" s="22"/>
      <c r="Z155" s="22"/>
      <c r="AA155" s="22"/>
      <c r="AB155" s="22"/>
      <c r="AC155" s="16">
        <v>7.0</v>
      </c>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row>
    <row r="156" ht="27.0" customHeight="1">
      <c r="A156" s="20" t="s">
        <v>568</v>
      </c>
      <c r="B156" s="31" t="s">
        <v>569</v>
      </c>
      <c r="C156" s="31" t="s">
        <v>570</v>
      </c>
      <c r="D156" s="31" t="s">
        <v>36</v>
      </c>
      <c r="E156" s="31" t="s">
        <v>50</v>
      </c>
      <c r="F156" s="35">
        <v>5.0</v>
      </c>
      <c r="G156" s="36">
        <f t="shared" si="21"/>
        <v>29</v>
      </c>
      <c r="H156" s="38">
        <v>150.0</v>
      </c>
      <c r="I156" s="17" t="s">
        <v>68</v>
      </c>
      <c r="J156" s="38">
        <f t="shared" si="22"/>
        <v>4350</v>
      </c>
      <c r="K156" s="36">
        <v>2.7200000013E11</v>
      </c>
      <c r="L156" s="39" t="s">
        <v>571</v>
      </c>
      <c r="M156" s="34" t="s">
        <v>569</v>
      </c>
      <c r="N156" s="41"/>
      <c r="O156" s="41">
        <f t="shared" si="2"/>
        <v>29</v>
      </c>
      <c r="P156" s="41"/>
      <c r="Q156" s="41"/>
      <c r="R156" s="41"/>
      <c r="S156" s="41"/>
      <c r="T156" s="41"/>
      <c r="U156" s="41"/>
      <c r="V156" s="38">
        <v>3.0</v>
      </c>
      <c r="W156" s="41"/>
      <c r="X156" s="41"/>
      <c r="Y156" s="41"/>
      <c r="Z156" s="41"/>
      <c r="AA156" s="41"/>
      <c r="AB156" s="41"/>
      <c r="AC156" s="38">
        <v>26.0</v>
      </c>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row>
    <row r="157">
      <c r="A157" s="23" t="s">
        <v>169</v>
      </c>
      <c r="B157" s="13" t="s">
        <v>572</v>
      </c>
      <c r="C157" s="29" t="s">
        <v>573</v>
      </c>
      <c r="D157" s="13" t="s">
        <v>36</v>
      </c>
      <c r="E157" s="24" t="s">
        <v>50</v>
      </c>
      <c r="F157" s="14">
        <v>3.0</v>
      </c>
      <c r="G157" s="15">
        <f t="shared" si="21"/>
        <v>3</v>
      </c>
      <c r="H157" s="16">
        <v>140.0</v>
      </c>
      <c r="I157" s="25" t="s">
        <v>51</v>
      </c>
      <c r="J157" s="16">
        <f t="shared" si="22"/>
        <v>420</v>
      </c>
      <c r="K157" s="25">
        <v>2.71000000079E11</v>
      </c>
      <c r="L157" s="27" t="s">
        <v>574</v>
      </c>
      <c r="M157" s="23" t="s">
        <v>572</v>
      </c>
      <c r="N157" s="22"/>
      <c r="O157" s="22">
        <f t="shared" si="2"/>
        <v>3</v>
      </c>
      <c r="P157" s="22"/>
      <c r="Q157" s="22"/>
      <c r="R157" s="22"/>
      <c r="S157" s="22"/>
      <c r="T157" s="22"/>
      <c r="U157" s="22"/>
      <c r="V157" s="22"/>
      <c r="W157" s="22"/>
      <c r="X157" s="22"/>
      <c r="Y157" s="22"/>
      <c r="Z157" s="22"/>
      <c r="AA157" s="22"/>
      <c r="AB157" s="22"/>
      <c r="AC157" s="22"/>
      <c r="AD157" s="22"/>
      <c r="AE157" s="16">
        <v>3.0</v>
      </c>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row>
    <row r="158" ht="27.0" customHeight="1">
      <c r="A158" s="34" t="s">
        <v>48</v>
      </c>
      <c r="B158" s="23" t="s">
        <v>575</v>
      </c>
      <c r="C158" s="29" t="s">
        <v>576</v>
      </c>
      <c r="D158" s="13" t="s">
        <v>36</v>
      </c>
      <c r="E158" s="13" t="s">
        <v>50</v>
      </c>
      <c r="F158" s="14">
        <v>4.0</v>
      </c>
      <c r="G158" s="15">
        <f t="shared" si="21"/>
        <v>4</v>
      </c>
      <c r="H158" s="16">
        <v>6560.91</v>
      </c>
      <c r="I158" s="28" t="s">
        <v>51</v>
      </c>
      <c r="J158" s="16">
        <f t="shared" si="22"/>
        <v>26243.64</v>
      </c>
      <c r="K158" s="25">
        <v>2.71000000263E11</v>
      </c>
      <c r="L158" s="27" t="s">
        <v>577</v>
      </c>
      <c r="M158" s="23" t="s">
        <v>575</v>
      </c>
      <c r="N158" s="22"/>
      <c r="O158" s="22">
        <f t="shared" si="2"/>
        <v>4</v>
      </c>
      <c r="P158" s="22"/>
      <c r="Q158" s="69"/>
      <c r="R158" s="22"/>
      <c r="S158" s="22"/>
      <c r="T158" s="22"/>
      <c r="U158" s="22"/>
      <c r="V158" s="22"/>
      <c r="W158" s="22"/>
      <c r="X158" s="22"/>
      <c r="Y158" s="22"/>
      <c r="Z158" s="22"/>
      <c r="AA158" s="21">
        <v>4.0</v>
      </c>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row>
    <row r="159" ht="27.0" customHeight="1">
      <c r="A159" s="70" t="s">
        <v>48</v>
      </c>
      <c r="B159" s="23" t="s">
        <v>578</v>
      </c>
      <c r="C159" s="71" t="s">
        <v>579</v>
      </c>
      <c r="D159" s="13" t="s">
        <v>36</v>
      </c>
      <c r="E159" s="13" t="s">
        <v>50</v>
      </c>
      <c r="F159" s="14">
        <v>12.0</v>
      </c>
      <c r="G159" s="15">
        <f t="shared" si="21"/>
        <v>12</v>
      </c>
      <c r="H159" s="16">
        <v>15.0</v>
      </c>
      <c r="I159" s="28" t="s">
        <v>391</v>
      </c>
      <c r="J159" s="16">
        <f t="shared" si="22"/>
        <v>180</v>
      </c>
      <c r="K159" s="60">
        <v>2.72000000835E11</v>
      </c>
      <c r="L159" s="27" t="s">
        <v>580</v>
      </c>
      <c r="M159" s="23" t="s">
        <v>578</v>
      </c>
      <c r="N159" s="16"/>
      <c r="O159" s="16">
        <f t="shared" si="2"/>
        <v>12</v>
      </c>
      <c r="P159" s="16"/>
      <c r="Q159" s="16"/>
      <c r="R159" s="16"/>
      <c r="S159" s="16"/>
      <c r="T159" s="16"/>
      <c r="U159" s="16"/>
      <c r="V159" s="16"/>
      <c r="W159" s="16"/>
      <c r="X159" s="16"/>
      <c r="Y159" s="16"/>
      <c r="Z159" s="16"/>
      <c r="AA159" s="15">
        <v>12.0</v>
      </c>
      <c r="AB159" s="16"/>
      <c r="AC159" s="16"/>
      <c r="AD159" s="16"/>
      <c r="AE159" s="16"/>
      <c r="AF159" s="16"/>
      <c r="AG159" s="16"/>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row>
    <row r="160" ht="27.0" customHeight="1">
      <c r="A160" s="70" t="s">
        <v>48</v>
      </c>
      <c r="B160" s="23" t="s">
        <v>581</v>
      </c>
      <c r="C160" s="71" t="s">
        <v>582</v>
      </c>
      <c r="D160" s="13" t="s">
        <v>36</v>
      </c>
      <c r="E160" s="13" t="s">
        <v>50</v>
      </c>
      <c r="F160" s="14">
        <v>12.0</v>
      </c>
      <c r="G160" s="15">
        <f t="shared" si="21"/>
        <v>12</v>
      </c>
      <c r="H160" s="16">
        <v>0.15</v>
      </c>
      <c r="I160" s="28" t="s">
        <v>391</v>
      </c>
      <c r="J160" s="16">
        <f t="shared" si="22"/>
        <v>1.8</v>
      </c>
      <c r="K160" s="44">
        <v>2.72000000836E11</v>
      </c>
      <c r="L160" s="27" t="s">
        <v>583</v>
      </c>
      <c r="M160" s="23" t="s">
        <v>581</v>
      </c>
      <c r="N160" s="16"/>
      <c r="O160" s="16">
        <f t="shared" si="2"/>
        <v>12</v>
      </c>
      <c r="P160" s="16"/>
      <c r="Q160" s="16"/>
      <c r="R160" s="16"/>
      <c r="S160" s="16"/>
      <c r="T160" s="16"/>
      <c r="U160" s="16"/>
      <c r="V160" s="16"/>
      <c r="W160" s="16"/>
      <c r="X160" s="16"/>
      <c r="Y160" s="16"/>
      <c r="Z160" s="16"/>
      <c r="AA160" s="15">
        <v>12.0</v>
      </c>
      <c r="AB160" s="16"/>
      <c r="AC160" s="16"/>
      <c r="AD160" s="16"/>
      <c r="AE160" s="16"/>
      <c r="AF160" s="16"/>
      <c r="AG160" s="16"/>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row>
    <row r="161" ht="27.0" customHeight="1">
      <c r="A161" s="70" t="s">
        <v>48</v>
      </c>
      <c r="B161" s="23" t="s">
        <v>584</v>
      </c>
      <c r="C161" s="71" t="s">
        <v>585</v>
      </c>
      <c r="D161" s="13" t="s">
        <v>36</v>
      </c>
      <c r="E161" s="13" t="s">
        <v>50</v>
      </c>
      <c r="F161" s="14">
        <v>12.0</v>
      </c>
      <c r="G161" s="15">
        <f t="shared" si="21"/>
        <v>12</v>
      </c>
      <c r="H161" s="16">
        <v>15.0</v>
      </c>
      <c r="I161" s="28" t="s">
        <v>391</v>
      </c>
      <c r="J161" s="16">
        <f t="shared" si="22"/>
        <v>180</v>
      </c>
      <c r="K161" s="60">
        <v>2.72000000837E11</v>
      </c>
      <c r="L161" s="27" t="s">
        <v>586</v>
      </c>
      <c r="M161" s="23" t="s">
        <v>584</v>
      </c>
      <c r="N161" s="16"/>
      <c r="O161" s="16">
        <f t="shared" si="2"/>
        <v>12</v>
      </c>
      <c r="P161" s="16"/>
      <c r="Q161" s="16"/>
      <c r="R161" s="16"/>
      <c r="S161" s="16"/>
      <c r="T161" s="16"/>
      <c r="U161" s="16"/>
      <c r="V161" s="16"/>
      <c r="W161" s="16"/>
      <c r="X161" s="16"/>
      <c r="Y161" s="16"/>
      <c r="Z161" s="16"/>
      <c r="AA161" s="15">
        <v>12.0</v>
      </c>
      <c r="AB161" s="16"/>
      <c r="AC161" s="16"/>
      <c r="AD161" s="16"/>
      <c r="AE161" s="16"/>
      <c r="AF161" s="16"/>
      <c r="AG161" s="16"/>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row>
    <row r="162" ht="27.0" customHeight="1">
      <c r="A162" s="23" t="s">
        <v>70</v>
      </c>
      <c r="B162" s="13" t="s">
        <v>587</v>
      </c>
      <c r="C162" s="13" t="s">
        <v>588</v>
      </c>
      <c r="D162" s="13" t="s">
        <v>36</v>
      </c>
      <c r="E162" s="24" t="s">
        <v>37</v>
      </c>
      <c r="F162" s="14">
        <v>5.0</v>
      </c>
      <c r="G162" s="15">
        <f t="shared" si="21"/>
        <v>5</v>
      </c>
      <c r="H162" s="16">
        <v>2.92</v>
      </c>
      <c r="I162" s="25" t="s">
        <v>391</v>
      </c>
      <c r="J162" s="16">
        <f t="shared" si="22"/>
        <v>14.6</v>
      </c>
      <c r="K162" s="33">
        <v>2.72000000514E11</v>
      </c>
      <c r="L162" s="27" t="s">
        <v>589</v>
      </c>
      <c r="M162" s="23" t="s">
        <v>587</v>
      </c>
      <c r="N162" s="21"/>
      <c r="O162" s="21">
        <f t="shared" si="2"/>
        <v>5</v>
      </c>
      <c r="P162" s="21"/>
      <c r="Q162" s="22"/>
      <c r="R162" s="22"/>
      <c r="S162" s="22"/>
      <c r="T162" s="22"/>
      <c r="U162" s="22"/>
      <c r="V162" s="22"/>
      <c r="W162" s="16">
        <v>5.0</v>
      </c>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row>
    <row r="163" ht="27.0" customHeight="1">
      <c r="A163" s="72" t="s">
        <v>590</v>
      </c>
      <c r="B163" s="23" t="s">
        <v>591</v>
      </c>
      <c r="C163" s="71" t="s">
        <v>592</v>
      </c>
      <c r="D163" s="13" t="s">
        <v>36</v>
      </c>
      <c r="E163" s="13" t="s">
        <v>50</v>
      </c>
      <c r="F163" s="14">
        <v>8.0</v>
      </c>
      <c r="G163" s="15">
        <f t="shared" si="21"/>
        <v>13</v>
      </c>
      <c r="H163" s="16">
        <v>60.0</v>
      </c>
      <c r="I163" s="28" t="s">
        <v>391</v>
      </c>
      <c r="J163" s="16">
        <f t="shared" si="22"/>
        <v>780</v>
      </c>
      <c r="K163" s="44">
        <v>2.72000000878E11</v>
      </c>
      <c r="L163" s="27" t="s">
        <v>593</v>
      </c>
      <c r="M163" s="23" t="s">
        <v>591</v>
      </c>
      <c r="N163" s="16"/>
      <c r="O163" s="16">
        <f t="shared" si="2"/>
        <v>13</v>
      </c>
      <c r="P163" s="16"/>
      <c r="Q163" s="16"/>
      <c r="R163" s="16"/>
      <c r="S163" s="16"/>
      <c r="T163" s="16">
        <v>5.0</v>
      </c>
      <c r="U163" s="16"/>
      <c r="V163" s="16"/>
      <c r="W163" s="16"/>
      <c r="X163" s="16"/>
      <c r="Y163" s="16"/>
      <c r="Z163" s="16"/>
      <c r="AA163" s="15">
        <v>8.0</v>
      </c>
      <c r="AB163" s="16"/>
      <c r="AC163" s="16"/>
      <c r="AD163" s="16"/>
      <c r="AE163" s="16"/>
      <c r="AF163" s="16"/>
      <c r="AG163" s="16"/>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row>
    <row r="164" ht="27.0" customHeight="1">
      <c r="A164" s="70" t="s">
        <v>48</v>
      </c>
      <c r="B164" s="23" t="s">
        <v>594</v>
      </c>
      <c r="C164" s="71" t="s">
        <v>595</v>
      </c>
      <c r="D164" s="13" t="s">
        <v>36</v>
      </c>
      <c r="E164" s="13" t="s">
        <v>50</v>
      </c>
      <c r="F164" s="14">
        <v>8.0</v>
      </c>
      <c r="G164" s="15">
        <f t="shared" si="21"/>
        <v>8</v>
      </c>
      <c r="H164" s="16">
        <v>15.0</v>
      </c>
      <c r="I164" s="28" t="s">
        <v>391</v>
      </c>
      <c r="J164" s="16">
        <f t="shared" si="22"/>
        <v>120</v>
      </c>
      <c r="K164" s="44">
        <v>2.72000000839E11</v>
      </c>
      <c r="L164" s="27"/>
      <c r="M164" s="23" t="s">
        <v>594</v>
      </c>
      <c r="N164" s="16"/>
      <c r="O164" s="16">
        <f t="shared" si="2"/>
        <v>8</v>
      </c>
      <c r="P164" s="16"/>
      <c r="Q164" s="16"/>
      <c r="R164" s="16"/>
      <c r="S164" s="16"/>
      <c r="T164" s="16"/>
      <c r="U164" s="16"/>
      <c r="V164" s="16"/>
      <c r="W164" s="16"/>
      <c r="X164" s="16"/>
      <c r="Y164" s="16"/>
      <c r="Z164" s="16"/>
      <c r="AA164" s="15">
        <v>8.0</v>
      </c>
      <c r="AB164" s="16"/>
      <c r="AC164" s="16"/>
      <c r="AD164" s="16"/>
      <c r="AE164" s="16"/>
      <c r="AF164" s="16"/>
      <c r="AG164" s="16"/>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row>
    <row r="165" ht="27.0" customHeight="1">
      <c r="A165" s="70" t="s">
        <v>48</v>
      </c>
      <c r="B165" s="23" t="s">
        <v>596</v>
      </c>
      <c r="C165" s="71" t="s">
        <v>597</v>
      </c>
      <c r="D165" s="13" t="s">
        <v>36</v>
      </c>
      <c r="E165" s="13" t="s">
        <v>50</v>
      </c>
      <c r="F165" s="14">
        <v>12.0</v>
      </c>
      <c r="G165" s="15">
        <f t="shared" si="21"/>
        <v>12</v>
      </c>
      <c r="H165" s="16">
        <v>15.0</v>
      </c>
      <c r="I165" s="28" t="s">
        <v>391</v>
      </c>
      <c r="J165" s="16">
        <f t="shared" si="22"/>
        <v>180</v>
      </c>
      <c r="K165" s="44">
        <v>2.7200000084E11</v>
      </c>
      <c r="L165" s="27" t="s">
        <v>598</v>
      </c>
      <c r="M165" s="23" t="s">
        <v>596</v>
      </c>
      <c r="N165" s="16"/>
      <c r="O165" s="16">
        <f t="shared" si="2"/>
        <v>12</v>
      </c>
      <c r="P165" s="16"/>
      <c r="Q165" s="16"/>
      <c r="R165" s="16"/>
      <c r="S165" s="16"/>
      <c r="T165" s="16"/>
      <c r="U165" s="16"/>
      <c r="V165" s="16"/>
      <c r="W165" s="16"/>
      <c r="X165" s="16"/>
      <c r="Y165" s="16"/>
      <c r="Z165" s="16"/>
      <c r="AA165" s="15">
        <v>12.0</v>
      </c>
      <c r="AB165" s="16"/>
      <c r="AC165" s="16"/>
      <c r="AD165" s="16"/>
      <c r="AE165" s="16"/>
      <c r="AF165" s="16"/>
      <c r="AG165" s="16"/>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row>
    <row r="166" ht="27.0" customHeight="1">
      <c r="A166" s="72" t="s">
        <v>590</v>
      </c>
      <c r="B166" s="23" t="s">
        <v>599</v>
      </c>
      <c r="C166" s="71" t="s">
        <v>600</v>
      </c>
      <c r="D166" s="13" t="s">
        <v>36</v>
      </c>
      <c r="E166" s="13" t="s">
        <v>50</v>
      </c>
      <c r="F166" s="14">
        <v>12.0</v>
      </c>
      <c r="G166" s="15">
        <v>22.0</v>
      </c>
      <c r="H166" s="16">
        <v>15.0</v>
      </c>
      <c r="I166" s="28" t="s">
        <v>391</v>
      </c>
      <c r="J166" s="16">
        <f t="shared" si="22"/>
        <v>330</v>
      </c>
      <c r="K166" s="44">
        <v>2.72000000879E11</v>
      </c>
      <c r="L166" s="27" t="s">
        <v>601</v>
      </c>
      <c r="M166" s="23" t="s">
        <v>599</v>
      </c>
      <c r="N166" s="16"/>
      <c r="O166" s="16">
        <f t="shared" si="2"/>
        <v>22</v>
      </c>
      <c r="P166" s="16"/>
      <c r="Q166" s="16"/>
      <c r="R166" s="16"/>
      <c r="S166" s="16"/>
      <c r="T166" s="15">
        <v>10.0</v>
      </c>
      <c r="U166" s="16"/>
      <c r="V166" s="16"/>
      <c r="W166" s="16"/>
      <c r="X166" s="16"/>
      <c r="Y166" s="16"/>
      <c r="Z166" s="16"/>
      <c r="AA166" s="15">
        <v>12.0</v>
      </c>
      <c r="AB166" s="16"/>
      <c r="AC166" s="16"/>
      <c r="AD166" s="16"/>
      <c r="AE166" s="16"/>
      <c r="AF166" s="16"/>
      <c r="AG166" s="16"/>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row>
    <row r="167" ht="27.0" customHeight="1">
      <c r="A167" s="70" t="s">
        <v>48</v>
      </c>
      <c r="B167" s="23" t="s">
        <v>602</v>
      </c>
      <c r="C167" s="71" t="s">
        <v>603</v>
      </c>
      <c r="D167" s="13" t="s">
        <v>36</v>
      </c>
      <c r="E167" s="13" t="s">
        <v>50</v>
      </c>
      <c r="F167" s="14">
        <v>8.0</v>
      </c>
      <c r="G167" s="15">
        <f t="shared" ref="G167:G168" si="23">SUM(P167:AG167)</f>
        <v>8</v>
      </c>
      <c r="H167" s="16">
        <v>15.0</v>
      </c>
      <c r="I167" s="28" t="s">
        <v>405</v>
      </c>
      <c r="J167" s="16">
        <f t="shared" si="22"/>
        <v>120</v>
      </c>
      <c r="K167" s="44">
        <v>2.72000000841E11</v>
      </c>
      <c r="L167" s="27" t="s">
        <v>604</v>
      </c>
      <c r="M167" s="23" t="s">
        <v>602</v>
      </c>
      <c r="N167" s="16"/>
      <c r="O167" s="16">
        <f t="shared" si="2"/>
        <v>8</v>
      </c>
      <c r="P167" s="16"/>
      <c r="Q167" s="16"/>
      <c r="R167" s="16"/>
      <c r="S167" s="16"/>
      <c r="T167" s="16"/>
      <c r="U167" s="16"/>
      <c r="V167" s="16"/>
      <c r="W167" s="16"/>
      <c r="X167" s="16"/>
      <c r="Y167" s="16"/>
      <c r="Z167" s="16"/>
      <c r="AA167" s="15">
        <v>8.0</v>
      </c>
      <c r="AB167" s="16"/>
      <c r="AC167" s="16"/>
      <c r="AD167" s="16"/>
      <c r="AE167" s="16"/>
      <c r="AF167" s="16"/>
      <c r="AG167" s="16"/>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row>
    <row r="168" ht="27.0" customHeight="1">
      <c r="A168" s="70" t="s">
        <v>48</v>
      </c>
      <c r="B168" s="23" t="s">
        <v>605</v>
      </c>
      <c r="C168" s="71" t="s">
        <v>606</v>
      </c>
      <c r="D168" s="13" t="s">
        <v>36</v>
      </c>
      <c r="E168" s="13" t="s">
        <v>50</v>
      </c>
      <c r="F168" s="14">
        <v>12.0</v>
      </c>
      <c r="G168" s="15">
        <f t="shared" si="23"/>
        <v>12</v>
      </c>
      <c r="H168" s="16">
        <v>15.0</v>
      </c>
      <c r="I168" s="28" t="s">
        <v>405</v>
      </c>
      <c r="J168" s="16">
        <f t="shared" si="22"/>
        <v>180</v>
      </c>
      <c r="K168" s="44">
        <v>2.72000000842E11</v>
      </c>
      <c r="L168" s="27" t="s">
        <v>607</v>
      </c>
      <c r="M168" s="23" t="s">
        <v>605</v>
      </c>
      <c r="N168" s="16"/>
      <c r="O168" s="16">
        <f t="shared" si="2"/>
        <v>12</v>
      </c>
      <c r="P168" s="16"/>
      <c r="Q168" s="16"/>
      <c r="R168" s="16"/>
      <c r="S168" s="16"/>
      <c r="T168" s="16"/>
      <c r="U168" s="16"/>
      <c r="V168" s="16"/>
      <c r="W168" s="16"/>
      <c r="X168" s="16"/>
      <c r="Y168" s="16"/>
      <c r="Z168" s="16"/>
      <c r="AA168" s="15">
        <v>12.0</v>
      </c>
      <c r="AB168" s="16"/>
      <c r="AC168" s="16"/>
      <c r="AD168" s="16"/>
      <c r="AE168" s="16"/>
      <c r="AF168" s="16"/>
      <c r="AG168" s="16"/>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row>
    <row r="169">
      <c r="A169" s="72" t="s">
        <v>608</v>
      </c>
      <c r="B169" s="23" t="s">
        <v>609</v>
      </c>
      <c r="C169" s="71" t="s">
        <v>610</v>
      </c>
      <c r="D169" s="13" t="s">
        <v>36</v>
      </c>
      <c r="E169" s="13" t="s">
        <v>50</v>
      </c>
      <c r="F169" s="14">
        <v>12.0</v>
      </c>
      <c r="G169" s="15">
        <v>22.0</v>
      </c>
      <c r="H169" s="16">
        <v>15.0</v>
      </c>
      <c r="I169" s="28" t="s">
        <v>391</v>
      </c>
      <c r="J169" s="16">
        <f t="shared" si="22"/>
        <v>330</v>
      </c>
      <c r="K169" s="44">
        <v>2.72000000877E11</v>
      </c>
      <c r="L169" s="27" t="s">
        <v>611</v>
      </c>
      <c r="M169" s="23" t="s">
        <v>609</v>
      </c>
      <c r="N169" s="16"/>
      <c r="O169" s="16">
        <f t="shared" si="2"/>
        <v>22</v>
      </c>
      <c r="P169" s="16"/>
      <c r="Q169" s="15">
        <v>10.0</v>
      </c>
      <c r="R169" s="16"/>
      <c r="S169" s="16"/>
      <c r="T169" s="16"/>
      <c r="U169" s="16"/>
      <c r="V169" s="16"/>
      <c r="W169" s="16"/>
      <c r="X169" s="16"/>
      <c r="Y169" s="16"/>
      <c r="Z169" s="16"/>
      <c r="AA169" s="15">
        <v>12.0</v>
      </c>
      <c r="AB169" s="16"/>
      <c r="AC169" s="16"/>
      <c r="AD169" s="16"/>
      <c r="AE169" s="16"/>
      <c r="AF169" s="16"/>
      <c r="AG169" s="16"/>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row>
    <row r="170">
      <c r="A170" s="70" t="s">
        <v>48</v>
      </c>
      <c r="B170" s="23" t="s">
        <v>612</v>
      </c>
      <c r="C170" s="71" t="s">
        <v>613</v>
      </c>
      <c r="D170" s="13" t="s">
        <v>36</v>
      </c>
      <c r="E170" s="13" t="s">
        <v>50</v>
      </c>
      <c r="F170" s="14">
        <v>12.0</v>
      </c>
      <c r="G170" s="15">
        <f t="shared" ref="G170:G181" si="24">SUM(P170:AG170)</f>
        <v>12</v>
      </c>
      <c r="H170" s="16">
        <v>15.0</v>
      </c>
      <c r="I170" s="28" t="s">
        <v>391</v>
      </c>
      <c r="J170" s="16">
        <f t="shared" si="22"/>
        <v>180</v>
      </c>
      <c r="K170" s="64">
        <v>2.7200000009E11</v>
      </c>
      <c r="L170" s="27" t="s">
        <v>614</v>
      </c>
      <c r="M170" s="23" t="s">
        <v>612</v>
      </c>
      <c r="N170" s="16"/>
      <c r="O170" s="16">
        <f t="shared" si="2"/>
        <v>12</v>
      </c>
      <c r="P170" s="16"/>
      <c r="Q170" s="16"/>
      <c r="R170" s="16"/>
      <c r="S170" s="16"/>
      <c r="T170" s="16"/>
      <c r="U170" s="16"/>
      <c r="V170" s="16"/>
      <c r="W170" s="16"/>
      <c r="X170" s="16"/>
      <c r="Y170" s="16"/>
      <c r="Z170" s="16"/>
      <c r="AA170" s="15">
        <v>12.0</v>
      </c>
      <c r="AB170" s="16"/>
      <c r="AC170" s="16"/>
      <c r="AD170" s="16"/>
      <c r="AE170" s="16"/>
      <c r="AF170" s="16"/>
      <c r="AG170" s="16"/>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row>
    <row r="171" ht="27.75" customHeight="1">
      <c r="A171" s="70" t="s">
        <v>48</v>
      </c>
      <c r="B171" s="23" t="s">
        <v>615</v>
      </c>
      <c r="C171" s="71" t="s">
        <v>616</v>
      </c>
      <c r="D171" s="13" t="s">
        <v>36</v>
      </c>
      <c r="E171" s="13" t="s">
        <v>50</v>
      </c>
      <c r="F171" s="14">
        <v>12.0</v>
      </c>
      <c r="G171" s="15">
        <f t="shared" si="24"/>
        <v>12</v>
      </c>
      <c r="H171" s="16">
        <v>15.0</v>
      </c>
      <c r="I171" s="28" t="s">
        <v>391</v>
      </c>
      <c r="J171" s="16">
        <f t="shared" si="22"/>
        <v>180</v>
      </c>
      <c r="K171" s="44">
        <v>2.72000000843E11</v>
      </c>
      <c r="L171" s="27" t="s">
        <v>617</v>
      </c>
      <c r="M171" s="23" t="s">
        <v>615</v>
      </c>
      <c r="N171" s="16"/>
      <c r="O171" s="16">
        <f t="shared" si="2"/>
        <v>12</v>
      </c>
      <c r="P171" s="16"/>
      <c r="Q171" s="16"/>
      <c r="R171" s="16"/>
      <c r="S171" s="16"/>
      <c r="T171" s="16"/>
      <c r="U171" s="16"/>
      <c r="V171" s="16"/>
      <c r="W171" s="16"/>
      <c r="X171" s="16"/>
      <c r="Y171" s="16"/>
      <c r="Z171" s="16"/>
      <c r="AA171" s="15">
        <v>12.0</v>
      </c>
      <c r="AB171" s="16"/>
      <c r="AC171" s="16"/>
      <c r="AD171" s="16"/>
      <c r="AE171" s="16"/>
      <c r="AF171" s="16"/>
      <c r="AG171" s="16"/>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row>
    <row r="172" ht="27.0" customHeight="1">
      <c r="A172" s="70" t="s">
        <v>48</v>
      </c>
      <c r="B172" s="23" t="s">
        <v>618</v>
      </c>
      <c r="C172" s="71" t="s">
        <v>619</v>
      </c>
      <c r="D172" s="13" t="s">
        <v>36</v>
      </c>
      <c r="E172" s="13" t="s">
        <v>50</v>
      </c>
      <c r="F172" s="14">
        <v>12.0</v>
      </c>
      <c r="G172" s="15">
        <f t="shared" si="24"/>
        <v>12</v>
      </c>
      <c r="H172" s="16">
        <v>15.0</v>
      </c>
      <c r="I172" s="28" t="s">
        <v>391</v>
      </c>
      <c r="J172" s="16">
        <f t="shared" si="22"/>
        <v>180</v>
      </c>
      <c r="K172" s="44">
        <v>2.72000000844E11</v>
      </c>
      <c r="L172" s="27" t="s">
        <v>620</v>
      </c>
      <c r="M172" s="23" t="s">
        <v>618</v>
      </c>
      <c r="N172" s="16"/>
      <c r="O172" s="16">
        <f t="shared" si="2"/>
        <v>12</v>
      </c>
      <c r="P172" s="16"/>
      <c r="Q172" s="16"/>
      <c r="R172" s="16"/>
      <c r="S172" s="16"/>
      <c r="T172" s="16"/>
      <c r="U172" s="16"/>
      <c r="V172" s="16"/>
      <c r="W172" s="16"/>
      <c r="X172" s="16"/>
      <c r="Y172" s="16"/>
      <c r="Z172" s="16"/>
      <c r="AA172" s="15">
        <v>12.0</v>
      </c>
      <c r="AB172" s="16"/>
      <c r="AC172" s="16"/>
      <c r="AD172" s="16"/>
      <c r="AE172" s="16"/>
      <c r="AF172" s="16"/>
      <c r="AG172" s="16"/>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row>
    <row r="173" ht="27.0" customHeight="1">
      <c r="A173" s="70" t="s">
        <v>48</v>
      </c>
      <c r="B173" s="23" t="s">
        <v>621</v>
      </c>
      <c r="C173" s="71" t="s">
        <v>622</v>
      </c>
      <c r="D173" s="13" t="s">
        <v>36</v>
      </c>
      <c r="E173" s="13" t="s">
        <v>50</v>
      </c>
      <c r="F173" s="14">
        <v>12.0</v>
      </c>
      <c r="G173" s="15">
        <f t="shared" si="24"/>
        <v>12</v>
      </c>
      <c r="H173" s="16">
        <v>15.0</v>
      </c>
      <c r="I173" s="28" t="s">
        <v>391</v>
      </c>
      <c r="J173" s="16">
        <f t="shared" si="22"/>
        <v>180</v>
      </c>
      <c r="K173" s="44">
        <v>2.72000000845E11</v>
      </c>
      <c r="L173" s="27" t="s">
        <v>623</v>
      </c>
      <c r="M173" s="23" t="s">
        <v>621</v>
      </c>
      <c r="N173" s="16"/>
      <c r="O173" s="16">
        <f t="shared" si="2"/>
        <v>12</v>
      </c>
      <c r="P173" s="16"/>
      <c r="Q173" s="16"/>
      <c r="R173" s="16"/>
      <c r="S173" s="16"/>
      <c r="T173" s="16"/>
      <c r="U173" s="16"/>
      <c r="V173" s="16"/>
      <c r="W173" s="16"/>
      <c r="X173" s="16"/>
      <c r="Y173" s="16"/>
      <c r="Z173" s="16"/>
      <c r="AA173" s="15">
        <v>12.0</v>
      </c>
      <c r="AB173" s="16"/>
      <c r="AC173" s="16"/>
      <c r="AD173" s="16"/>
      <c r="AE173" s="16"/>
      <c r="AF173" s="16"/>
      <c r="AG173" s="16"/>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row>
    <row r="174" ht="27.0" customHeight="1">
      <c r="A174" s="70" t="s">
        <v>48</v>
      </c>
      <c r="B174" s="23" t="s">
        <v>624</v>
      </c>
      <c r="C174" s="71" t="s">
        <v>625</v>
      </c>
      <c r="D174" s="13" t="s">
        <v>36</v>
      </c>
      <c r="E174" s="13" t="s">
        <v>50</v>
      </c>
      <c r="F174" s="14">
        <v>12.0</v>
      </c>
      <c r="G174" s="15">
        <f t="shared" si="24"/>
        <v>12</v>
      </c>
      <c r="H174" s="16">
        <v>15.0</v>
      </c>
      <c r="I174" s="28" t="s">
        <v>391</v>
      </c>
      <c r="J174" s="16">
        <f t="shared" si="22"/>
        <v>180</v>
      </c>
      <c r="K174" s="44">
        <v>2.72000000846E11</v>
      </c>
      <c r="L174" s="27" t="s">
        <v>626</v>
      </c>
      <c r="M174" s="23" t="s">
        <v>624</v>
      </c>
      <c r="N174" s="16"/>
      <c r="O174" s="16">
        <f t="shared" si="2"/>
        <v>12</v>
      </c>
      <c r="P174" s="16"/>
      <c r="Q174" s="16"/>
      <c r="R174" s="16"/>
      <c r="S174" s="16"/>
      <c r="T174" s="16"/>
      <c r="U174" s="16"/>
      <c r="V174" s="16"/>
      <c r="W174" s="16"/>
      <c r="X174" s="16"/>
      <c r="Y174" s="16"/>
      <c r="Z174" s="16"/>
      <c r="AA174" s="15">
        <v>12.0</v>
      </c>
      <c r="AB174" s="16"/>
      <c r="AC174" s="16"/>
      <c r="AD174" s="16"/>
      <c r="AE174" s="16"/>
      <c r="AF174" s="16"/>
      <c r="AG174" s="16"/>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row>
    <row r="175" ht="27.0" customHeight="1">
      <c r="A175" s="70" t="s">
        <v>48</v>
      </c>
      <c r="B175" s="23" t="s">
        <v>627</v>
      </c>
      <c r="C175" s="71" t="s">
        <v>628</v>
      </c>
      <c r="D175" s="13" t="s">
        <v>36</v>
      </c>
      <c r="E175" s="13" t="s">
        <v>50</v>
      </c>
      <c r="F175" s="14">
        <v>12.0</v>
      </c>
      <c r="G175" s="15">
        <f t="shared" si="24"/>
        <v>12</v>
      </c>
      <c r="H175" s="16">
        <v>15.0</v>
      </c>
      <c r="I175" s="28" t="s">
        <v>391</v>
      </c>
      <c r="J175" s="16">
        <f t="shared" si="22"/>
        <v>180</v>
      </c>
      <c r="K175" s="44">
        <v>2.72000000847E11</v>
      </c>
      <c r="L175" s="27" t="s">
        <v>629</v>
      </c>
      <c r="M175" s="23" t="s">
        <v>627</v>
      </c>
      <c r="N175" s="16"/>
      <c r="O175" s="16">
        <f t="shared" si="2"/>
        <v>12</v>
      </c>
      <c r="P175" s="16"/>
      <c r="Q175" s="16"/>
      <c r="R175" s="16"/>
      <c r="S175" s="16"/>
      <c r="T175" s="16"/>
      <c r="U175" s="16"/>
      <c r="V175" s="16"/>
      <c r="W175" s="16"/>
      <c r="X175" s="16"/>
      <c r="Y175" s="16"/>
      <c r="Z175" s="16"/>
      <c r="AA175" s="15">
        <v>12.0</v>
      </c>
      <c r="AB175" s="16"/>
      <c r="AC175" s="16"/>
      <c r="AD175" s="16"/>
      <c r="AE175" s="16"/>
      <c r="AF175" s="16"/>
      <c r="AG175" s="16"/>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row>
    <row r="176" ht="27.0" customHeight="1">
      <c r="A176" s="23" t="s">
        <v>226</v>
      </c>
      <c r="B176" s="24" t="s">
        <v>630</v>
      </c>
      <c r="C176" s="13" t="s">
        <v>631</v>
      </c>
      <c r="D176" s="13" t="s">
        <v>36</v>
      </c>
      <c r="E176" s="24" t="s">
        <v>37</v>
      </c>
      <c r="F176" s="14">
        <v>10.0</v>
      </c>
      <c r="G176" s="15">
        <f t="shared" si="24"/>
        <v>10</v>
      </c>
      <c r="H176" s="73">
        <v>98.72</v>
      </c>
      <c r="I176" s="25" t="s">
        <v>405</v>
      </c>
      <c r="J176" s="16">
        <f t="shared" si="22"/>
        <v>987.2</v>
      </c>
      <c r="K176" s="74">
        <v>2.72000000811E11</v>
      </c>
      <c r="L176" s="27" t="s">
        <v>632</v>
      </c>
      <c r="M176" s="11" t="s">
        <v>630</v>
      </c>
      <c r="N176" s="21"/>
      <c r="O176" s="21">
        <f t="shared" si="2"/>
        <v>10</v>
      </c>
      <c r="P176" s="21"/>
      <c r="Q176" s="22"/>
      <c r="R176" s="22"/>
      <c r="S176" s="22"/>
      <c r="T176" s="16">
        <v>10.0</v>
      </c>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row>
    <row r="177" ht="27.0" customHeight="1">
      <c r="A177" s="70" t="s">
        <v>633</v>
      </c>
      <c r="B177" s="23" t="s">
        <v>634</v>
      </c>
      <c r="C177" s="71" t="s">
        <v>635</v>
      </c>
      <c r="D177" s="13" t="s">
        <v>36</v>
      </c>
      <c r="E177" s="13" t="s">
        <v>37</v>
      </c>
      <c r="F177" s="14">
        <v>3.0</v>
      </c>
      <c r="G177" s="15">
        <f t="shared" si="24"/>
        <v>3</v>
      </c>
      <c r="H177" s="73">
        <v>98.72</v>
      </c>
      <c r="I177" s="28" t="s">
        <v>405</v>
      </c>
      <c r="J177" s="16">
        <f t="shared" si="22"/>
        <v>296.16</v>
      </c>
      <c r="K177" s="33">
        <v>2.72000000343E11</v>
      </c>
      <c r="L177" s="27" t="s">
        <v>636</v>
      </c>
      <c r="M177" s="23" t="s">
        <v>634</v>
      </c>
      <c r="N177" s="16"/>
      <c r="O177" s="16">
        <f t="shared" si="2"/>
        <v>3</v>
      </c>
      <c r="P177" s="16"/>
      <c r="Q177" s="16"/>
      <c r="R177" s="16"/>
      <c r="S177" s="16"/>
      <c r="T177" s="16"/>
      <c r="U177" s="16"/>
      <c r="V177" s="16"/>
      <c r="W177" s="16"/>
      <c r="X177" s="16"/>
      <c r="Y177" s="16"/>
      <c r="Z177" s="16"/>
      <c r="AA177" s="16"/>
      <c r="AB177" s="16"/>
      <c r="AC177" s="16"/>
      <c r="AD177" s="16"/>
      <c r="AE177" s="16"/>
      <c r="AF177" s="16"/>
      <c r="AG177" s="15">
        <v>3.0</v>
      </c>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row>
    <row r="178" ht="27.0" customHeight="1">
      <c r="A178" s="72" t="s">
        <v>637</v>
      </c>
      <c r="B178" s="23" t="s">
        <v>638</v>
      </c>
      <c r="C178" s="71" t="s">
        <v>639</v>
      </c>
      <c r="D178" s="13" t="s">
        <v>36</v>
      </c>
      <c r="E178" s="13" t="s">
        <v>50</v>
      </c>
      <c r="F178" s="14">
        <v>12.0</v>
      </c>
      <c r="G178" s="15">
        <f t="shared" si="24"/>
        <v>18</v>
      </c>
      <c r="H178" s="62">
        <v>140.96</v>
      </c>
      <c r="I178" s="28" t="s">
        <v>391</v>
      </c>
      <c r="J178" s="16">
        <f t="shared" si="22"/>
        <v>2537.28</v>
      </c>
      <c r="K178" s="33">
        <v>2.72000000477E11</v>
      </c>
      <c r="L178" s="27" t="s">
        <v>640</v>
      </c>
      <c r="M178" s="23" t="s">
        <v>638</v>
      </c>
      <c r="N178" s="16"/>
      <c r="O178" s="16">
        <f t="shared" si="2"/>
        <v>18</v>
      </c>
      <c r="P178" s="16"/>
      <c r="Q178" s="16"/>
      <c r="R178" s="16"/>
      <c r="S178" s="16"/>
      <c r="T178" s="16"/>
      <c r="U178" s="16"/>
      <c r="V178" s="16"/>
      <c r="W178" s="16"/>
      <c r="X178" s="16"/>
      <c r="Y178" s="16"/>
      <c r="Z178" s="16"/>
      <c r="AA178" s="15">
        <v>18.0</v>
      </c>
      <c r="AB178" s="16"/>
      <c r="AC178" s="16"/>
      <c r="AD178" s="16"/>
      <c r="AE178" s="16"/>
      <c r="AF178" s="16"/>
      <c r="AG178" s="16"/>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row>
    <row r="179" ht="27.0" customHeight="1">
      <c r="A179" s="70" t="s">
        <v>48</v>
      </c>
      <c r="B179" s="23" t="s">
        <v>641</v>
      </c>
      <c r="C179" s="71" t="s">
        <v>642</v>
      </c>
      <c r="D179" s="13" t="s">
        <v>36</v>
      </c>
      <c r="E179" s="13" t="s">
        <v>50</v>
      </c>
      <c r="F179" s="14">
        <v>4.0</v>
      </c>
      <c r="G179" s="15">
        <f t="shared" si="24"/>
        <v>4</v>
      </c>
      <c r="H179" s="15">
        <v>574.46</v>
      </c>
      <c r="I179" s="28" t="s">
        <v>391</v>
      </c>
      <c r="J179" s="16">
        <f t="shared" si="22"/>
        <v>2297.84</v>
      </c>
      <c r="K179" s="33">
        <v>2.72000000342E11</v>
      </c>
      <c r="L179" s="27" t="s">
        <v>643</v>
      </c>
      <c r="M179" s="23" t="s">
        <v>641</v>
      </c>
      <c r="N179" s="16"/>
      <c r="O179" s="16">
        <f t="shared" si="2"/>
        <v>4</v>
      </c>
      <c r="P179" s="16"/>
      <c r="Q179" s="16"/>
      <c r="R179" s="16"/>
      <c r="S179" s="16"/>
      <c r="T179" s="16"/>
      <c r="U179" s="16"/>
      <c r="V179" s="16"/>
      <c r="W179" s="16"/>
      <c r="X179" s="16"/>
      <c r="Y179" s="16"/>
      <c r="Z179" s="16"/>
      <c r="AA179" s="15">
        <v>4.0</v>
      </c>
      <c r="AB179" s="16"/>
      <c r="AC179" s="16"/>
      <c r="AD179" s="16"/>
      <c r="AE179" s="16"/>
      <c r="AF179" s="16"/>
      <c r="AG179" s="16"/>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row>
    <row r="180" ht="27.0" customHeight="1">
      <c r="A180" s="70" t="s">
        <v>48</v>
      </c>
      <c r="B180" s="23" t="s">
        <v>644</v>
      </c>
      <c r="C180" s="71" t="s">
        <v>645</v>
      </c>
      <c r="D180" s="13" t="s">
        <v>36</v>
      </c>
      <c r="E180" s="13" t="s">
        <v>50</v>
      </c>
      <c r="F180" s="14">
        <v>4.0</v>
      </c>
      <c r="G180" s="15">
        <f t="shared" si="24"/>
        <v>4</v>
      </c>
      <c r="H180" s="75">
        <v>290.86</v>
      </c>
      <c r="I180" s="28" t="s">
        <v>391</v>
      </c>
      <c r="J180" s="16">
        <f t="shared" si="22"/>
        <v>1163.44</v>
      </c>
      <c r="K180" s="44">
        <v>2.72000000848E11</v>
      </c>
      <c r="L180" s="27" t="s">
        <v>646</v>
      </c>
      <c r="M180" s="23" t="s">
        <v>644</v>
      </c>
      <c r="N180" s="16"/>
      <c r="O180" s="16">
        <f t="shared" si="2"/>
        <v>4</v>
      </c>
      <c r="P180" s="16"/>
      <c r="Q180" s="16"/>
      <c r="R180" s="16"/>
      <c r="S180" s="16"/>
      <c r="T180" s="16"/>
      <c r="U180" s="16"/>
      <c r="V180" s="16"/>
      <c r="W180" s="16"/>
      <c r="X180" s="16"/>
      <c r="Y180" s="16"/>
      <c r="Z180" s="16"/>
      <c r="AA180" s="15">
        <v>4.0</v>
      </c>
      <c r="AB180" s="16"/>
      <c r="AC180" s="16"/>
      <c r="AD180" s="16"/>
      <c r="AE180" s="16"/>
      <c r="AF180" s="16"/>
      <c r="AG180" s="15"/>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row>
    <row r="181" ht="27.0" customHeight="1">
      <c r="A181" s="23" t="s">
        <v>48</v>
      </c>
      <c r="B181" s="13" t="s">
        <v>647</v>
      </c>
      <c r="C181" s="13" t="s">
        <v>648</v>
      </c>
      <c r="D181" s="13" t="s">
        <v>36</v>
      </c>
      <c r="E181" s="13" t="s">
        <v>37</v>
      </c>
      <c r="F181" s="14">
        <v>30.0</v>
      </c>
      <c r="G181" s="15">
        <f t="shared" si="24"/>
        <v>30</v>
      </c>
      <c r="H181" s="15">
        <v>22.37</v>
      </c>
      <c r="I181" s="25" t="s">
        <v>391</v>
      </c>
      <c r="J181" s="16">
        <f t="shared" si="22"/>
        <v>671.1</v>
      </c>
      <c r="K181" s="44">
        <v>2.72000000871E11</v>
      </c>
      <c r="L181" s="27" t="s">
        <v>649</v>
      </c>
      <c r="M181" s="23" t="s">
        <v>647</v>
      </c>
      <c r="N181" s="22"/>
      <c r="O181" s="22">
        <f t="shared" si="2"/>
        <v>30</v>
      </c>
      <c r="P181" s="22"/>
      <c r="Q181" s="22"/>
      <c r="R181" s="22"/>
      <c r="S181" s="22"/>
      <c r="T181" s="22"/>
      <c r="U181" s="22"/>
      <c r="V181" s="22"/>
      <c r="W181" s="22"/>
      <c r="X181" s="22"/>
      <c r="Y181" s="22"/>
      <c r="Z181" s="22"/>
      <c r="AA181" s="16">
        <v>30.0</v>
      </c>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row>
    <row r="182" ht="27.0" customHeight="1">
      <c r="A182" s="23" t="s">
        <v>48</v>
      </c>
      <c r="B182" s="23" t="s">
        <v>650</v>
      </c>
      <c r="C182" s="13" t="s">
        <v>651</v>
      </c>
      <c r="D182" s="13" t="s">
        <v>652</v>
      </c>
      <c r="E182" s="13" t="s">
        <v>37</v>
      </c>
      <c r="F182" s="14">
        <v>3.0</v>
      </c>
      <c r="G182" s="16">
        <v>3.0</v>
      </c>
      <c r="H182" s="16">
        <v>100.0</v>
      </c>
      <c r="I182" s="25" t="s">
        <v>391</v>
      </c>
      <c r="J182" s="76">
        <v>300.0</v>
      </c>
      <c r="K182" s="44">
        <v>2.72000000884E11</v>
      </c>
      <c r="L182" s="13"/>
      <c r="M182" s="13"/>
      <c r="N182" s="13"/>
      <c r="O182" s="13"/>
      <c r="P182" s="13"/>
      <c r="Q182" s="13"/>
      <c r="R182" s="13"/>
      <c r="S182" s="13"/>
      <c r="T182" s="13"/>
      <c r="U182" s="13"/>
      <c r="V182" s="13"/>
      <c r="W182" s="13"/>
      <c r="X182" s="13"/>
      <c r="Y182" s="13"/>
      <c r="Z182" s="13"/>
      <c r="AA182" s="24">
        <v>3.0</v>
      </c>
      <c r="AB182" s="13"/>
      <c r="AC182" s="13"/>
      <c r="AD182" s="13"/>
      <c r="AE182" s="13"/>
      <c r="AF182" s="13"/>
      <c r="AG182" s="13"/>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row>
    <row r="183" ht="27.0" customHeight="1">
      <c r="A183" s="23" t="s">
        <v>48</v>
      </c>
      <c r="B183" s="23" t="s">
        <v>653</v>
      </c>
      <c r="C183" s="13" t="s">
        <v>654</v>
      </c>
      <c r="D183" s="13" t="s">
        <v>652</v>
      </c>
      <c r="E183" s="13" t="s">
        <v>37</v>
      </c>
      <c r="F183" s="14">
        <v>3.0</v>
      </c>
      <c r="G183" s="16">
        <v>5.0</v>
      </c>
      <c r="H183" s="16">
        <v>100.0</v>
      </c>
      <c r="I183" s="25" t="s">
        <v>391</v>
      </c>
      <c r="J183" s="77"/>
      <c r="K183" s="57">
        <v>2.72000000555E11</v>
      </c>
      <c r="L183" s="13"/>
      <c r="M183" s="13"/>
      <c r="N183" s="13"/>
      <c r="O183" s="13"/>
      <c r="P183" s="13"/>
      <c r="Q183" s="13"/>
      <c r="R183" s="13"/>
      <c r="S183" s="13"/>
      <c r="T183" s="13"/>
      <c r="U183" s="13"/>
      <c r="V183" s="13"/>
      <c r="W183" s="13"/>
      <c r="X183" s="13"/>
      <c r="Y183" s="13"/>
      <c r="Z183" s="13"/>
      <c r="AA183" s="24">
        <v>5.0</v>
      </c>
      <c r="AB183" s="13"/>
      <c r="AC183" s="13"/>
      <c r="AD183" s="13"/>
      <c r="AE183" s="13"/>
      <c r="AF183" s="13"/>
      <c r="AG183" s="13"/>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row>
    <row r="184" ht="27.0" customHeight="1">
      <c r="A184" s="23" t="s">
        <v>48</v>
      </c>
      <c r="B184" s="23" t="s">
        <v>655</v>
      </c>
      <c r="C184" s="13" t="s">
        <v>656</v>
      </c>
      <c r="D184" s="13" t="s">
        <v>652</v>
      </c>
      <c r="E184" s="13" t="s">
        <v>37</v>
      </c>
      <c r="F184" s="14">
        <v>3.0</v>
      </c>
      <c r="G184" s="16">
        <v>3.0</v>
      </c>
      <c r="H184" s="16">
        <v>100.0</v>
      </c>
      <c r="I184" s="33" t="s">
        <v>391</v>
      </c>
      <c r="J184" s="76">
        <v>300.0</v>
      </c>
      <c r="K184" s="33">
        <v>2.72000000746E11</v>
      </c>
      <c r="L184" s="13"/>
      <c r="M184" s="13"/>
      <c r="N184" s="13"/>
      <c r="O184" s="13"/>
      <c r="P184" s="13"/>
      <c r="Q184" s="13"/>
      <c r="R184" s="13"/>
      <c r="S184" s="13"/>
      <c r="T184" s="13"/>
      <c r="U184" s="13"/>
      <c r="V184" s="13"/>
      <c r="W184" s="13"/>
      <c r="X184" s="13"/>
      <c r="Y184" s="13"/>
      <c r="Z184" s="13"/>
      <c r="AA184" s="24">
        <v>3.0</v>
      </c>
      <c r="AB184" s="13"/>
      <c r="AC184" s="13"/>
      <c r="AD184" s="13"/>
      <c r="AE184" s="13"/>
      <c r="AF184" s="13"/>
      <c r="AG184" s="13"/>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row>
    <row r="185" ht="27.0" customHeight="1">
      <c r="A185" s="23" t="s">
        <v>48</v>
      </c>
      <c r="B185" s="23" t="s">
        <v>657</v>
      </c>
      <c r="C185" s="13" t="s">
        <v>658</v>
      </c>
      <c r="D185" s="13" t="s">
        <v>652</v>
      </c>
      <c r="E185" s="13" t="s">
        <v>37</v>
      </c>
      <c r="F185" s="14">
        <v>3.0</v>
      </c>
      <c r="G185" s="16">
        <v>3.0</v>
      </c>
      <c r="H185" s="16">
        <v>100.0</v>
      </c>
      <c r="I185" s="25" t="s">
        <v>391</v>
      </c>
      <c r="J185" s="76">
        <v>300.0</v>
      </c>
      <c r="K185" s="44">
        <v>2.72000000885E11</v>
      </c>
      <c r="L185" s="13"/>
      <c r="M185" s="13"/>
      <c r="N185" s="13"/>
      <c r="O185" s="13"/>
      <c r="P185" s="13"/>
      <c r="Q185" s="13"/>
      <c r="R185" s="13"/>
      <c r="S185" s="13"/>
      <c r="T185" s="13"/>
      <c r="U185" s="13"/>
      <c r="V185" s="13"/>
      <c r="W185" s="13"/>
      <c r="X185" s="13"/>
      <c r="Y185" s="13"/>
      <c r="Z185" s="13"/>
      <c r="AA185" s="24">
        <v>3.0</v>
      </c>
      <c r="AB185" s="13"/>
      <c r="AC185" s="13"/>
      <c r="AD185" s="13"/>
      <c r="AE185" s="13"/>
      <c r="AF185" s="13"/>
      <c r="AG185" s="13"/>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row>
    <row r="186" ht="27.0" customHeight="1">
      <c r="A186" s="23" t="s">
        <v>48</v>
      </c>
      <c r="B186" s="23" t="s">
        <v>659</v>
      </c>
      <c r="C186" s="13" t="s">
        <v>660</v>
      </c>
      <c r="D186" s="13" t="s">
        <v>652</v>
      </c>
      <c r="E186" s="13" t="s">
        <v>37</v>
      </c>
      <c r="F186" s="14">
        <v>2.0</v>
      </c>
      <c r="G186" s="16">
        <v>2.0</v>
      </c>
      <c r="H186" s="16">
        <v>301.03</v>
      </c>
      <c r="I186" s="25" t="s">
        <v>391</v>
      </c>
      <c r="J186" s="77"/>
      <c r="K186" s="33">
        <v>2.72000000747E11</v>
      </c>
      <c r="L186" s="13"/>
      <c r="M186" s="13"/>
      <c r="N186" s="13"/>
      <c r="O186" s="13"/>
      <c r="P186" s="13"/>
      <c r="Q186" s="13"/>
      <c r="R186" s="13"/>
      <c r="S186" s="13"/>
      <c r="T186" s="13"/>
      <c r="U186" s="13"/>
      <c r="V186" s="13"/>
      <c r="W186" s="13"/>
      <c r="X186" s="13"/>
      <c r="Y186" s="13"/>
      <c r="Z186" s="13"/>
      <c r="AA186" s="24">
        <v>2.0</v>
      </c>
      <c r="AB186" s="13"/>
      <c r="AC186" s="13"/>
      <c r="AD186" s="13"/>
      <c r="AE186" s="13"/>
      <c r="AF186" s="13"/>
      <c r="AG186" s="13"/>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row>
    <row r="187" ht="26.25" customHeight="1">
      <c r="A187" s="23" t="s">
        <v>48</v>
      </c>
      <c r="B187" s="23" t="s">
        <v>661</v>
      </c>
      <c r="C187" s="13" t="s">
        <v>662</v>
      </c>
      <c r="D187" s="13" t="s">
        <v>652</v>
      </c>
      <c r="E187" s="13" t="s">
        <v>37</v>
      </c>
      <c r="F187" s="14">
        <v>5.0</v>
      </c>
      <c r="G187" s="16">
        <v>5.0</v>
      </c>
      <c r="H187" s="16">
        <v>140.0</v>
      </c>
      <c r="I187" s="25" t="s">
        <v>391</v>
      </c>
      <c r="J187" s="77"/>
      <c r="K187" s="33">
        <v>2.7200000036E11</v>
      </c>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row>
    <row r="188" ht="27.0" customHeight="1">
      <c r="A188" s="23" t="s">
        <v>70</v>
      </c>
      <c r="B188" s="13" t="s">
        <v>663</v>
      </c>
      <c r="C188" s="13" t="s">
        <v>664</v>
      </c>
      <c r="D188" s="13" t="s">
        <v>36</v>
      </c>
      <c r="E188" s="13" t="s">
        <v>50</v>
      </c>
      <c r="F188" s="14">
        <v>1.0</v>
      </c>
      <c r="G188" s="15">
        <f t="shared" ref="G188:G189" si="25">SUM(P188:AG188)</f>
        <v>1</v>
      </c>
      <c r="H188" s="16">
        <v>236.9</v>
      </c>
      <c r="I188" s="17" t="s">
        <v>73</v>
      </c>
      <c r="J188" s="16">
        <f t="shared" ref="J188:J210" si="26">SUM(H188*G188)</f>
        <v>236.9</v>
      </c>
      <c r="K188" s="15">
        <v>2.71000000218E11</v>
      </c>
      <c r="L188" s="43" t="s">
        <v>665</v>
      </c>
      <c r="M188" s="11" t="s">
        <v>666</v>
      </c>
      <c r="N188" s="22" t="s">
        <v>128</v>
      </c>
      <c r="O188" s="22">
        <f t="shared" ref="O188:O225" si="27">SUM(P188:AG188)</f>
        <v>1</v>
      </c>
      <c r="P188" s="22"/>
      <c r="Q188" s="22"/>
      <c r="R188" s="22"/>
      <c r="S188" s="22"/>
      <c r="T188" s="22"/>
      <c r="U188" s="22"/>
      <c r="V188" s="22"/>
      <c r="W188" s="16">
        <v>1.0</v>
      </c>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row>
    <row r="189" ht="27.0" customHeight="1">
      <c r="A189" s="23" t="s">
        <v>70</v>
      </c>
      <c r="B189" s="13" t="s">
        <v>667</v>
      </c>
      <c r="C189" s="13" t="s">
        <v>668</v>
      </c>
      <c r="D189" s="13" t="s">
        <v>36</v>
      </c>
      <c r="E189" s="13" t="s">
        <v>50</v>
      </c>
      <c r="F189" s="14">
        <v>1.0</v>
      </c>
      <c r="G189" s="15">
        <f t="shared" si="25"/>
        <v>1</v>
      </c>
      <c r="H189" s="16">
        <v>236.9</v>
      </c>
      <c r="I189" s="17" t="s">
        <v>73</v>
      </c>
      <c r="J189" s="16">
        <f t="shared" si="26"/>
        <v>236.9</v>
      </c>
      <c r="K189" s="15">
        <v>2.71000000219E11</v>
      </c>
      <c r="L189" s="43" t="s">
        <v>669</v>
      </c>
      <c r="M189" s="11" t="s">
        <v>670</v>
      </c>
      <c r="N189" s="22" t="s">
        <v>128</v>
      </c>
      <c r="O189" s="22">
        <f t="shared" si="27"/>
        <v>1</v>
      </c>
      <c r="P189" s="22"/>
      <c r="Q189" s="22"/>
      <c r="R189" s="22"/>
      <c r="S189" s="22"/>
      <c r="T189" s="22"/>
      <c r="U189" s="22"/>
      <c r="V189" s="22"/>
      <c r="W189" s="16">
        <v>1.0</v>
      </c>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row>
    <row r="190" ht="27.0" customHeight="1">
      <c r="A190" s="11" t="s">
        <v>671</v>
      </c>
      <c r="B190" s="13" t="s">
        <v>672</v>
      </c>
      <c r="C190" s="13" t="s">
        <v>673</v>
      </c>
      <c r="D190" s="13" t="s">
        <v>36</v>
      </c>
      <c r="E190" s="13" t="s">
        <v>50</v>
      </c>
      <c r="F190" s="14">
        <v>1.0</v>
      </c>
      <c r="G190" s="15">
        <v>2.0</v>
      </c>
      <c r="H190" s="16">
        <v>233.9</v>
      </c>
      <c r="I190" s="17" t="s">
        <v>73</v>
      </c>
      <c r="J190" s="16">
        <f t="shared" si="26"/>
        <v>467.8</v>
      </c>
      <c r="K190" s="15">
        <v>2.71000000303E11</v>
      </c>
      <c r="L190" s="43" t="s">
        <v>674</v>
      </c>
      <c r="M190" s="23" t="s">
        <v>672</v>
      </c>
      <c r="N190" s="22" t="s">
        <v>128</v>
      </c>
      <c r="O190" s="22">
        <f t="shared" si="27"/>
        <v>2</v>
      </c>
      <c r="P190" s="22"/>
      <c r="Q190" s="22"/>
      <c r="R190" s="22"/>
      <c r="S190" s="22"/>
      <c r="T190" s="22"/>
      <c r="U190" s="22"/>
      <c r="V190" s="22"/>
      <c r="W190" s="16">
        <v>1.0</v>
      </c>
      <c r="X190" s="21">
        <v>1.0</v>
      </c>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row>
    <row r="191">
      <c r="A191" s="20" t="s">
        <v>675</v>
      </c>
      <c r="B191" s="31" t="s">
        <v>676</v>
      </c>
      <c r="C191" s="31" t="s">
        <v>677</v>
      </c>
      <c r="D191" s="31" t="s">
        <v>36</v>
      </c>
      <c r="E191" s="31" t="s">
        <v>37</v>
      </c>
      <c r="F191" s="35">
        <v>10.0</v>
      </c>
      <c r="G191" s="36">
        <f t="shared" ref="G191:G193" si="28">SUM(P191:AG191)</f>
        <v>15</v>
      </c>
      <c r="H191" s="38">
        <v>98.0</v>
      </c>
      <c r="I191" s="17" t="s">
        <v>68</v>
      </c>
      <c r="J191" s="38">
        <f t="shared" si="26"/>
        <v>1470</v>
      </c>
      <c r="K191" s="36">
        <v>2.72000000471E11</v>
      </c>
      <c r="L191" s="39" t="s">
        <v>676</v>
      </c>
      <c r="M191" s="34" t="s">
        <v>676</v>
      </c>
      <c r="N191" s="41"/>
      <c r="O191" s="41">
        <f t="shared" si="27"/>
        <v>15</v>
      </c>
      <c r="P191" s="41"/>
      <c r="Q191" s="41"/>
      <c r="R191" s="41"/>
      <c r="S191" s="41"/>
      <c r="T191" s="41"/>
      <c r="U191" s="41"/>
      <c r="V191" s="41"/>
      <c r="W191" s="41"/>
      <c r="X191" s="38">
        <v>10.0</v>
      </c>
      <c r="Y191" s="41"/>
      <c r="Z191" s="41"/>
      <c r="AA191" s="41"/>
      <c r="AB191" s="41"/>
      <c r="AC191" s="42">
        <v>5.0</v>
      </c>
      <c r="AD191" s="41"/>
      <c r="AE191" s="41"/>
      <c r="AF191" s="41"/>
      <c r="AG191" s="41"/>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row>
    <row r="192">
      <c r="A192" s="11" t="s">
        <v>289</v>
      </c>
      <c r="B192" s="13" t="s">
        <v>678</v>
      </c>
      <c r="C192" s="32">
        <v>437172.0</v>
      </c>
      <c r="D192" s="13" t="s">
        <v>36</v>
      </c>
      <c r="E192" s="13" t="s">
        <v>37</v>
      </c>
      <c r="F192" s="14">
        <v>50.0</v>
      </c>
      <c r="G192" s="15">
        <f t="shared" si="28"/>
        <v>60</v>
      </c>
      <c r="H192" s="78">
        <v>9.31</v>
      </c>
      <c r="I192" s="25" t="s">
        <v>38</v>
      </c>
      <c r="J192" s="16">
        <f t="shared" si="26"/>
        <v>558.6</v>
      </c>
      <c r="K192" s="44">
        <v>2.72000000889E11</v>
      </c>
      <c r="L192" s="27" t="s">
        <v>679</v>
      </c>
      <c r="M192" s="23" t="s">
        <v>678</v>
      </c>
      <c r="N192" s="21" t="s">
        <v>269</v>
      </c>
      <c r="O192" s="22">
        <f t="shared" si="27"/>
        <v>60</v>
      </c>
      <c r="P192" s="22"/>
      <c r="Q192" s="22"/>
      <c r="R192" s="22"/>
      <c r="S192" s="22"/>
      <c r="T192" s="22"/>
      <c r="U192" s="22"/>
      <c r="V192" s="22"/>
      <c r="W192" s="22"/>
      <c r="X192" s="21">
        <v>10.0</v>
      </c>
      <c r="Y192" s="22"/>
      <c r="Z192" s="22"/>
      <c r="AA192" s="22"/>
      <c r="AB192" s="22"/>
      <c r="AC192" s="16">
        <v>50.0</v>
      </c>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row>
    <row r="193">
      <c r="A193" s="23" t="s">
        <v>169</v>
      </c>
      <c r="B193" s="24" t="s">
        <v>680</v>
      </c>
      <c r="C193" s="29" t="s">
        <v>681</v>
      </c>
      <c r="D193" s="13" t="s">
        <v>36</v>
      </c>
      <c r="E193" s="13" t="s">
        <v>37</v>
      </c>
      <c r="F193" s="14">
        <v>3.0</v>
      </c>
      <c r="G193" s="15">
        <f t="shared" si="28"/>
        <v>3</v>
      </c>
      <c r="H193" s="16">
        <v>700.0</v>
      </c>
      <c r="I193" s="25" t="s">
        <v>51</v>
      </c>
      <c r="J193" s="16">
        <f t="shared" si="26"/>
        <v>2100</v>
      </c>
      <c r="K193" s="25">
        <v>2.72000000127E11</v>
      </c>
      <c r="L193" s="27" t="s">
        <v>682</v>
      </c>
      <c r="M193" s="11" t="s">
        <v>680</v>
      </c>
      <c r="N193" s="22"/>
      <c r="O193" s="22">
        <f t="shared" si="27"/>
        <v>3</v>
      </c>
      <c r="P193" s="22"/>
      <c r="Q193" s="22"/>
      <c r="R193" s="22"/>
      <c r="S193" s="22"/>
      <c r="T193" s="22"/>
      <c r="U193" s="22"/>
      <c r="V193" s="22"/>
      <c r="W193" s="22"/>
      <c r="X193" s="22"/>
      <c r="Y193" s="22"/>
      <c r="Z193" s="22"/>
      <c r="AA193" s="22"/>
      <c r="AB193" s="22"/>
      <c r="AC193" s="22"/>
      <c r="AD193" s="22"/>
      <c r="AE193" s="16">
        <v>3.0</v>
      </c>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row>
    <row r="194">
      <c r="A194" s="23" t="s">
        <v>42</v>
      </c>
      <c r="B194" s="12" t="s">
        <v>683</v>
      </c>
      <c r="C194" s="32">
        <v>439636.0</v>
      </c>
      <c r="D194" s="13" t="s">
        <v>36</v>
      </c>
      <c r="E194" s="13" t="s">
        <v>37</v>
      </c>
      <c r="F194" s="14">
        <v>2.0</v>
      </c>
      <c r="G194" s="15">
        <v>100.0</v>
      </c>
      <c r="H194" s="78">
        <v>2.73</v>
      </c>
      <c r="I194" s="17" t="s">
        <v>38</v>
      </c>
      <c r="J194" s="16">
        <f t="shared" si="26"/>
        <v>273</v>
      </c>
      <c r="K194" s="44">
        <v>2.72000000888E11</v>
      </c>
      <c r="L194" s="27" t="s">
        <v>684</v>
      </c>
      <c r="M194" s="34" t="s">
        <v>685</v>
      </c>
      <c r="N194" s="21" t="s">
        <v>686</v>
      </c>
      <c r="O194" s="22">
        <f t="shared" si="27"/>
        <v>2</v>
      </c>
      <c r="P194" s="22"/>
      <c r="Q194" s="22"/>
      <c r="R194" s="22"/>
      <c r="S194" s="22"/>
      <c r="T194" s="22"/>
      <c r="U194" s="22"/>
      <c r="V194" s="22"/>
      <c r="W194" s="22"/>
      <c r="X194" s="22"/>
      <c r="Y194" s="22"/>
      <c r="Z194" s="22"/>
      <c r="AA194" s="22"/>
      <c r="AB194" s="22"/>
      <c r="AC194" s="16">
        <v>2.0</v>
      </c>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row>
    <row r="195">
      <c r="A195" s="11" t="s">
        <v>687</v>
      </c>
      <c r="B195" s="12" t="s">
        <v>688</v>
      </c>
      <c r="C195" s="29" t="s">
        <v>689</v>
      </c>
      <c r="D195" s="13" t="s">
        <v>36</v>
      </c>
      <c r="E195" s="13" t="s">
        <v>37</v>
      </c>
      <c r="F195" s="14">
        <v>500.0</v>
      </c>
      <c r="G195" s="15">
        <v>1081.0</v>
      </c>
      <c r="H195" s="16">
        <v>3.5</v>
      </c>
      <c r="I195" s="17" t="s">
        <v>51</v>
      </c>
      <c r="J195" s="16">
        <f t="shared" si="26"/>
        <v>3783.5</v>
      </c>
      <c r="K195" s="25">
        <v>2.72000000524E11</v>
      </c>
      <c r="L195" s="27" t="s">
        <v>690</v>
      </c>
      <c r="M195" s="20" t="s">
        <v>688</v>
      </c>
      <c r="N195" s="22"/>
      <c r="O195" s="22">
        <f t="shared" si="27"/>
        <v>1081</v>
      </c>
      <c r="P195" s="22"/>
      <c r="Q195" s="22"/>
      <c r="R195" s="22"/>
      <c r="S195" s="22"/>
      <c r="T195" s="16">
        <v>1.0</v>
      </c>
      <c r="U195" s="22"/>
      <c r="V195" s="21">
        <v>200.0</v>
      </c>
      <c r="W195" s="22"/>
      <c r="X195" s="22"/>
      <c r="Y195" s="22"/>
      <c r="Z195" s="22"/>
      <c r="AA195" s="16">
        <v>500.0</v>
      </c>
      <c r="AB195" s="22"/>
      <c r="AC195" s="15">
        <v>250.0</v>
      </c>
      <c r="AD195" s="21">
        <v>130.0</v>
      </c>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row>
    <row r="196">
      <c r="A196" s="34" t="s">
        <v>18</v>
      </c>
      <c r="B196" s="31" t="s">
        <v>691</v>
      </c>
      <c r="C196" s="31" t="s">
        <v>692</v>
      </c>
      <c r="D196" s="31" t="s">
        <v>36</v>
      </c>
      <c r="E196" s="31" t="s">
        <v>37</v>
      </c>
      <c r="F196" s="35">
        <v>2.0</v>
      </c>
      <c r="G196" s="36">
        <f t="shared" ref="G196:G198" si="29">SUM(P196:AG196)</f>
        <v>2</v>
      </c>
      <c r="H196" s="38">
        <v>29.0</v>
      </c>
      <c r="I196" s="17" t="s">
        <v>68</v>
      </c>
      <c r="J196" s="38">
        <f t="shared" si="26"/>
        <v>58</v>
      </c>
      <c r="K196" s="36">
        <v>2.72000000653E11</v>
      </c>
      <c r="L196" s="79" t="s">
        <v>693</v>
      </c>
      <c r="M196" s="20" t="s">
        <v>694</v>
      </c>
      <c r="N196" s="42" t="s">
        <v>128</v>
      </c>
      <c r="O196" s="41">
        <f t="shared" si="27"/>
        <v>2</v>
      </c>
      <c r="P196" s="41"/>
      <c r="Q196" s="41"/>
      <c r="R196" s="41"/>
      <c r="S196" s="36">
        <v>2.0</v>
      </c>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row>
    <row r="197">
      <c r="A197" s="34" t="s">
        <v>18</v>
      </c>
      <c r="B197" s="31" t="s">
        <v>695</v>
      </c>
      <c r="C197" s="31" t="s">
        <v>696</v>
      </c>
      <c r="D197" s="31" t="s">
        <v>36</v>
      </c>
      <c r="E197" s="31" t="s">
        <v>37</v>
      </c>
      <c r="F197" s="35">
        <v>2.0</v>
      </c>
      <c r="G197" s="36">
        <f t="shared" si="29"/>
        <v>2</v>
      </c>
      <c r="H197" s="38">
        <v>38.0</v>
      </c>
      <c r="I197" s="17" t="s">
        <v>68</v>
      </c>
      <c r="J197" s="38">
        <f t="shared" si="26"/>
        <v>76</v>
      </c>
      <c r="K197" s="36">
        <v>2.72000000327E11</v>
      </c>
      <c r="L197" s="79" t="s">
        <v>697</v>
      </c>
      <c r="M197" s="20" t="s">
        <v>698</v>
      </c>
      <c r="N197" s="42" t="s">
        <v>128</v>
      </c>
      <c r="O197" s="41">
        <f t="shared" si="27"/>
        <v>2</v>
      </c>
      <c r="P197" s="41"/>
      <c r="Q197" s="42"/>
      <c r="R197" s="41"/>
      <c r="S197" s="38">
        <v>2.0</v>
      </c>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row>
    <row r="198">
      <c r="A198" s="23" t="s">
        <v>29</v>
      </c>
      <c r="B198" s="31" t="s">
        <v>699</v>
      </c>
      <c r="C198" s="29" t="s">
        <v>700</v>
      </c>
      <c r="D198" s="13" t="s">
        <v>36</v>
      </c>
      <c r="E198" s="13" t="s">
        <v>37</v>
      </c>
      <c r="F198" s="14">
        <v>105.0</v>
      </c>
      <c r="G198" s="15">
        <f t="shared" si="29"/>
        <v>105</v>
      </c>
      <c r="H198" s="16">
        <v>12.0</v>
      </c>
      <c r="I198" s="17" t="s">
        <v>51</v>
      </c>
      <c r="J198" s="16">
        <f t="shared" si="26"/>
        <v>1260</v>
      </c>
      <c r="K198" s="25">
        <v>2.72000000043E11</v>
      </c>
      <c r="L198" s="27" t="s">
        <v>701</v>
      </c>
      <c r="M198" s="34" t="s">
        <v>699</v>
      </c>
      <c r="N198" s="22"/>
      <c r="O198" s="22">
        <f t="shared" si="27"/>
        <v>105</v>
      </c>
      <c r="P198" s="22"/>
      <c r="Q198" s="22"/>
      <c r="R198" s="22"/>
      <c r="S198" s="22"/>
      <c r="T198" s="22"/>
      <c r="U198" s="22"/>
      <c r="V198" s="22"/>
      <c r="W198" s="22"/>
      <c r="X198" s="22"/>
      <c r="Y198" s="22"/>
      <c r="Z198" s="22"/>
      <c r="AA198" s="22"/>
      <c r="AB198" s="22"/>
      <c r="AC198" s="22"/>
      <c r="AD198" s="16">
        <v>105.0</v>
      </c>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row>
    <row r="199">
      <c r="A199" s="11" t="s">
        <v>702</v>
      </c>
      <c r="B199" s="31" t="s">
        <v>703</v>
      </c>
      <c r="C199" s="13" t="s">
        <v>704</v>
      </c>
      <c r="D199" s="13" t="s">
        <v>36</v>
      </c>
      <c r="E199" s="13" t="s">
        <v>37</v>
      </c>
      <c r="F199" s="14">
        <v>100.0</v>
      </c>
      <c r="G199" s="15">
        <v>260.0</v>
      </c>
      <c r="H199" s="16">
        <v>0.71</v>
      </c>
      <c r="I199" s="17" t="s">
        <v>38</v>
      </c>
      <c r="J199" s="16">
        <f t="shared" si="26"/>
        <v>184.6</v>
      </c>
      <c r="K199" s="61">
        <v>2.72000000522E11</v>
      </c>
      <c r="L199" s="27" t="s">
        <v>705</v>
      </c>
      <c r="M199" s="34" t="s">
        <v>703</v>
      </c>
      <c r="N199" s="21" t="s">
        <v>686</v>
      </c>
      <c r="O199" s="22">
        <f t="shared" si="27"/>
        <v>260</v>
      </c>
      <c r="P199" s="22"/>
      <c r="Q199" s="22"/>
      <c r="R199" s="21">
        <v>5.0</v>
      </c>
      <c r="S199" s="22"/>
      <c r="T199" s="21">
        <v>1.0</v>
      </c>
      <c r="U199" s="22"/>
      <c r="V199" s="22"/>
      <c r="W199" s="22"/>
      <c r="X199" s="22"/>
      <c r="Y199" s="22"/>
      <c r="Z199" s="22"/>
      <c r="AA199" s="22"/>
      <c r="AB199" s="22"/>
      <c r="AC199" s="15">
        <v>154.0</v>
      </c>
      <c r="AD199" s="16">
        <v>100.0</v>
      </c>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row>
    <row r="200">
      <c r="A200" s="11" t="s">
        <v>706</v>
      </c>
      <c r="B200" s="31" t="s">
        <v>707</v>
      </c>
      <c r="C200" s="29" t="s">
        <v>708</v>
      </c>
      <c r="D200" s="13" t="s">
        <v>36</v>
      </c>
      <c r="E200" s="13" t="s">
        <v>37</v>
      </c>
      <c r="F200" s="14">
        <v>50.0</v>
      </c>
      <c r="G200" s="15">
        <v>4441.0</v>
      </c>
      <c r="H200" s="16">
        <v>0.33</v>
      </c>
      <c r="I200" s="17" t="s">
        <v>51</v>
      </c>
      <c r="J200" s="16">
        <f t="shared" si="26"/>
        <v>1465.53</v>
      </c>
      <c r="K200" s="25">
        <v>2.72000000866E11</v>
      </c>
      <c r="L200" s="27" t="s">
        <v>709</v>
      </c>
      <c r="M200" s="34" t="s">
        <v>707</v>
      </c>
      <c r="N200" s="22"/>
      <c r="O200" s="22">
        <f t="shared" si="27"/>
        <v>4441</v>
      </c>
      <c r="P200" s="22"/>
      <c r="Q200" s="22"/>
      <c r="R200" s="16">
        <v>150.0</v>
      </c>
      <c r="S200" s="22"/>
      <c r="T200" s="16">
        <v>500.0</v>
      </c>
      <c r="U200" s="22"/>
      <c r="V200" s="22"/>
      <c r="W200" s="22"/>
      <c r="X200" s="21">
        <v>1.0</v>
      </c>
      <c r="Y200" s="22"/>
      <c r="Z200" s="22"/>
      <c r="AA200" s="16">
        <v>3500.0</v>
      </c>
      <c r="AB200" s="22"/>
      <c r="AC200" s="21">
        <v>240.0</v>
      </c>
      <c r="AD200" s="16">
        <v>50.0</v>
      </c>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row>
    <row r="201">
      <c r="A201" s="20" t="s">
        <v>710</v>
      </c>
      <c r="B201" s="12" t="s">
        <v>711</v>
      </c>
      <c r="C201" s="31" t="s">
        <v>712</v>
      </c>
      <c r="D201" s="31" t="s">
        <v>36</v>
      </c>
      <c r="E201" s="31" t="s">
        <v>37</v>
      </c>
      <c r="F201" s="35">
        <v>16.0</v>
      </c>
      <c r="G201" s="36">
        <f>SUM(P201:AG201)</f>
        <v>319</v>
      </c>
      <c r="H201" s="36">
        <v>60.0</v>
      </c>
      <c r="I201" s="17" t="s">
        <v>68</v>
      </c>
      <c r="J201" s="38">
        <f t="shared" si="26"/>
        <v>19140</v>
      </c>
      <c r="K201" s="36">
        <v>2.7200000038E11</v>
      </c>
      <c r="L201" s="39" t="s">
        <v>713</v>
      </c>
      <c r="M201" s="34" t="s">
        <v>714</v>
      </c>
      <c r="N201" s="41"/>
      <c r="O201" s="41">
        <f t="shared" si="27"/>
        <v>319</v>
      </c>
      <c r="P201" s="41"/>
      <c r="Q201" s="41"/>
      <c r="R201" s="41"/>
      <c r="S201" s="41"/>
      <c r="T201" s="42">
        <v>1.0</v>
      </c>
      <c r="U201" s="41"/>
      <c r="V201" s="41"/>
      <c r="W201" s="41"/>
      <c r="X201" s="41"/>
      <c r="Y201" s="41"/>
      <c r="Z201" s="41"/>
      <c r="AA201" s="38">
        <v>16.0</v>
      </c>
      <c r="AB201" s="41"/>
      <c r="AC201" s="42">
        <v>300.0</v>
      </c>
      <c r="AD201" s="42">
        <v>2.0</v>
      </c>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row>
    <row r="202">
      <c r="A202" s="11" t="s">
        <v>289</v>
      </c>
      <c r="B202" s="31" t="s">
        <v>715</v>
      </c>
      <c r="C202" s="13" t="s">
        <v>716</v>
      </c>
      <c r="D202" s="13" t="s">
        <v>36</v>
      </c>
      <c r="E202" s="13" t="s">
        <v>37</v>
      </c>
      <c r="F202" s="14">
        <v>2100.0</v>
      </c>
      <c r="G202" s="15">
        <v>2200.0</v>
      </c>
      <c r="H202" s="16">
        <v>0.79</v>
      </c>
      <c r="I202" s="17" t="s">
        <v>38</v>
      </c>
      <c r="J202" s="16">
        <f t="shared" si="26"/>
        <v>1738</v>
      </c>
      <c r="K202" s="33">
        <v>2.72000000526E11</v>
      </c>
      <c r="L202" s="27" t="s">
        <v>717</v>
      </c>
      <c r="M202" s="34" t="s">
        <v>715</v>
      </c>
      <c r="N202" s="21" t="s">
        <v>269</v>
      </c>
      <c r="O202" s="22">
        <f t="shared" si="27"/>
        <v>2200</v>
      </c>
      <c r="P202" s="22"/>
      <c r="Q202" s="22"/>
      <c r="R202" s="22"/>
      <c r="S202" s="22"/>
      <c r="T202" s="22"/>
      <c r="U202" s="22"/>
      <c r="V202" s="22"/>
      <c r="W202" s="22"/>
      <c r="X202" s="21">
        <v>100.0</v>
      </c>
      <c r="Y202" s="22"/>
      <c r="Z202" s="22"/>
      <c r="AA202" s="22"/>
      <c r="AB202" s="22"/>
      <c r="AC202" s="16">
        <v>2100.0</v>
      </c>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row>
    <row r="203">
      <c r="A203" s="23" t="s">
        <v>42</v>
      </c>
      <c r="B203" s="12" t="s">
        <v>718</v>
      </c>
      <c r="C203" s="13" t="s">
        <v>719</v>
      </c>
      <c r="D203" s="13" t="s">
        <v>36</v>
      </c>
      <c r="E203" s="13" t="s">
        <v>37</v>
      </c>
      <c r="F203" s="14">
        <v>50.0</v>
      </c>
      <c r="G203" s="15">
        <f t="shared" ref="G203:G210" si="30">SUM(P203:AG203)</f>
        <v>50</v>
      </c>
      <c r="H203" s="16">
        <v>1.77</v>
      </c>
      <c r="I203" s="17" t="s">
        <v>38</v>
      </c>
      <c r="J203" s="16">
        <f t="shared" si="26"/>
        <v>88.5</v>
      </c>
      <c r="K203" s="61">
        <v>2.7200000069E11</v>
      </c>
      <c r="L203" s="27" t="s">
        <v>720</v>
      </c>
      <c r="M203" s="20" t="s">
        <v>718</v>
      </c>
      <c r="N203" s="21" t="s">
        <v>269</v>
      </c>
      <c r="O203" s="22">
        <f t="shared" si="27"/>
        <v>50</v>
      </c>
      <c r="P203" s="22"/>
      <c r="Q203" s="22"/>
      <c r="R203" s="22"/>
      <c r="S203" s="22"/>
      <c r="T203" s="22"/>
      <c r="U203" s="22"/>
      <c r="V203" s="22"/>
      <c r="W203" s="22"/>
      <c r="X203" s="22"/>
      <c r="Y203" s="22"/>
      <c r="Z203" s="22"/>
      <c r="AA203" s="22"/>
      <c r="AB203" s="22"/>
      <c r="AC203" s="16">
        <v>50.0</v>
      </c>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row>
    <row r="204">
      <c r="A204" s="23" t="s">
        <v>42</v>
      </c>
      <c r="B204" s="31" t="s">
        <v>721</v>
      </c>
      <c r="C204" s="13" t="s">
        <v>722</v>
      </c>
      <c r="D204" s="13" t="s">
        <v>36</v>
      </c>
      <c r="E204" s="13" t="s">
        <v>37</v>
      </c>
      <c r="F204" s="14">
        <v>50.0</v>
      </c>
      <c r="G204" s="15">
        <f t="shared" si="30"/>
        <v>50</v>
      </c>
      <c r="H204" s="16">
        <v>2.65</v>
      </c>
      <c r="I204" s="17" t="s">
        <v>38</v>
      </c>
      <c r="J204" s="16">
        <f t="shared" si="26"/>
        <v>132.5</v>
      </c>
      <c r="K204" s="26">
        <v>2.72000000105E11</v>
      </c>
      <c r="L204" s="27" t="s">
        <v>723</v>
      </c>
      <c r="M204" s="34" t="s">
        <v>721</v>
      </c>
      <c r="N204" s="21" t="s">
        <v>269</v>
      </c>
      <c r="O204" s="22">
        <f t="shared" si="27"/>
        <v>50</v>
      </c>
      <c r="P204" s="22"/>
      <c r="Q204" s="22"/>
      <c r="R204" s="22"/>
      <c r="S204" s="22"/>
      <c r="T204" s="22"/>
      <c r="U204" s="22"/>
      <c r="V204" s="22"/>
      <c r="W204" s="22"/>
      <c r="X204" s="22"/>
      <c r="Y204" s="22"/>
      <c r="Z204" s="22"/>
      <c r="AA204" s="22"/>
      <c r="AB204" s="22"/>
      <c r="AC204" s="16">
        <v>50.0</v>
      </c>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row>
    <row r="205">
      <c r="A205" s="11" t="s">
        <v>140</v>
      </c>
      <c r="B205" s="13" t="s">
        <v>724</v>
      </c>
      <c r="C205" s="13" t="s">
        <v>725</v>
      </c>
      <c r="D205" s="13" t="s">
        <v>36</v>
      </c>
      <c r="E205" s="13" t="s">
        <v>37</v>
      </c>
      <c r="F205" s="14">
        <v>50.0</v>
      </c>
      <c r="G205" s="15">
        <f t="shared" si="30"/>
        <v>60</v>
      </c>
      <c r="H205" s="16">
        <v>4.84</v>
      </c>
      <c r="I205" s="25" t="s">
        <v>38</v>
      </c>
      <c r="J205" s="16">
        <f t="shared" si="26"/>
        <v>290.4</v>
      </c>
      <c r="K205" s="26">
        <v>2.72000000517E11</v>
      </c>
      <c r="L205" s="27" t="s">
        <v>726</v>
      </c>
      <c r="M205" s="23" t="s">
        <v>724</v>
      </c>
      <c r="N205" s="21" t="s">
        <v>269</v>
      </c>
      <c r="O205" s="22">
        <f t="shared" si="27"/>
        <v>60</v>
      </c>
      <c r="P205" s="22"/>
      <c r="Q205" s="22"/>
      <c r="R205" s="22"/>
      <c r="S205" s="22"/>
      <c r="T205" s="16">
        <v>50.0</v>
      </c>
      <c r="U205" s="22"/>
      <c r="V205" s="22"/>
      <c r="W205" s="22"/>
      <c r="X205" s="22"/>
      <c r="Y205" s="22"/>
      <c r="Z205" s="22"/>
      <c r="AA205" s="22"/>
      <c r="AB205" s="22"/>
      <c r="AC205" s="16">
        <v>10.0</v>
      </c>
      <c r="AD205" s="22"/>
      <c r="AE205" s="22"/>
      <c r="AF205" s="22"/>
      <c r="AG205" s="22"/>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row>
    <row r="206">
      <c r="A206" s="23" t="s">
        <v>42</v>
      </c>
      <c r="B206" s="12" t="s">
        <v>727</v>
      </c>
      <c r="C206" s="13" t="s">
        <v>728</v>
      </c>
      <c r="D206" s="13" t="s">
        <v>36</v>
      </c>
      <c r="E206" s="13" t="s">
        <v>37</v>
      </c>
      <c r="F206" s="14">
        <v>10.0</v>
      </c>
      <c r="G206" s="15">
        <f t="shared" si="30"/>
        <v>10</v>
      </c>
      <c r="H206" s="16">
        <v>6.18</v>
      </c>
      <c r="I206" s="17" t="s">
        <v>38</v>
      </c>
      <c r="J206" s="16">
        <f t="shared" si="26"/>
        <v>61.8</v>
      </c>
      <c r="K206" s="26">
        <v>2.72000000695E11</v>
      </c>
      <c r="L206" s="27" t="s">
        <v>729</v>
      </c>
      <c r="M206" s="20" t="s">
        <v>727</v>
      </c>
      <c r="N206" s="21" t="s">
        <v>269</v>
      </c>
      <c r="O206" s="22">
        <f t="shared" si="27"/>
        <v>10</v>
      </c>
      <c r="P206" s="22"/>
      <c r="Q206" s="22"/>
      <c r="R206" s="22"/>
      <c r="S206" s="22"/>
      <c r="T206" s="22"/>
      <c r="U206" s="22"/>
      <c r="V206" s="22"/>
      <c r="W206" s="22"/>
      <c r="X206" s="22"/>
      <c r="Y206" s="22"/>
      <c r="Z206" s="22"/>
      <c r="AA206" s="22"/>
      <c r="AB206" s="22"/>
      <c r="AC206" s="16">
        <v>10.0</v>
      </c>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row>
    <row r="207">
      <c r="A207" s="34" t="s">
        <v>226</v>
      </c>
      <c r="B207" s="12" t="s">
        <v>730</v>
      </c>
      <c r="C207" s="31" t="s">
        <v>731</v>
      </c>
      <c r="D207" s="31" t="s">
        <v>36</v>
      </c>
      <c r="E207" s="31" t="s">
        <v>37</v>
      </c>
      <c r="F207" s="35">
        <v>50.0</v>
      </c>
      <c r="G207" s="36">
        <f t="shared" si="30"/>
        <v>50</v>
      </c>
      <c r="H207" s="38">
        <v>1.0</v>
      </c>
      <c r="I207" s="17" t="s">
        <v>68</v>
      </c>
      <c r="J207" s="38">
        <f t="shared" si="26"/>
        <v>50</v>
      </c>
      <c r="K207" s="36">
        <v>2.72000000853E11</v>
      </c>
      <c r="L207" s="39" t="s">
        <v>732</v>
      </c>
      <c r="M207" s="34" t="s">
        <v>733</v>
      </c>
      <c r="N207" s="41"/>
      <c r="O207" s="41">
        <f t="shared" si="27"/>
        <v>50</v>
      </c>
      <c r="P207" s="41"/>
      <c r="Q207" s="41"/>
      <c r="R207" s="41"/>
      <c r="S207" s="41"/>
      <c r="T207" s="38">
        <v>50.0</v>
      </c>
      <c r="U207" s="41"/>
      <c r="V207" s="41"/>
      <c r="W207" s="41"/>
      <c r="X207" s="41"/>
      <c r="Y207" s="41"/>
      <c r="Z207" s="41"/>
      <c r="AA207" s="41"/>
      <c r="AB207" s="41"/>
      <c r="AC207" s="41"/>
      <c r="AD207" s="41"/>
      <c r="AE207" s="41"/>
      <c r="AF207" s="41"/>
      <c r="AG207" s="41"/>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row>
    <row r="208">
      <c r="A208" s="23" t="s">
        <v>42</v>
      </c>
      <c r="B208" s="12" t="s">
        <v>734</v>
      </c>
      <c r="C208" s="13" t="s">
        <v>735</v>
      </c>
      <c r="D208" s="13" t="s">
        <v>36</v>
      </c>
      <c r="E208" s="13" t="s">
        <v>37</v>
      </c>
      <c r="F208" s="14">
        <v>10.0</v>
      </c>
      <c r="G208" s="15">
        <f t="shared" si="30"/>
        <v>10</v>
      </c>
      <c r="H208" s="16">
        <v>1.4</v>
      </c>
      <c r="I208" s="17" t="s">
        <v>38</v>
      </c>
      <c r="J208" s="16">
        <f t="shared" si="26"/>
        <v>14</v>
      </c>
      <c r="K208" s="61">
        <v>2.72000000696E11</v>
      </c>
      <c r="L208" s="27" t="s">
        <v>736</v>
      </c>
      <c r="M208" s="20" t="s">
        <v>734</v>
      </c>
      <c r="N208" s="21" t="s">
        <v>269</v>
      </c>
      <c r="O208" s="22">
        <f t="shared" si="27"/>
        <v>10</v>
      </c>
      <c r="P208" s="22"/>
      <c r="Q208" s="22"/>
      <c r="R208" s="22"/>
      <c r="S208" s="22"/>
      <c r="T208" s="22"/>
      <c r="U208" s="22"/>
      <c r="V208" s="22"/>
      <c r="W208" s="22"/>
      <c r="X208" s="22"/>
      <c r="Y208" s="22"/>
      <c r="Z208" s="22"/>
      <c r="AA208" s="22"/>
      <c r="AB208" s="22"/>
      <c r="AC208" s="16">
        <v>10.0</v>
      </c>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row>
    <row r="209">
      <c r="A209" s="23" t="s">
        <v>42</v>
      </c>
      <c r="B209" s="12" t="s">
        <v>737</v>
      </c>
      <c r="C209" s="13" t="s">
        <v>738</v>
      </c>
      <c r="D209" s="13" t="s">
        <v>36</v>
      </c>
      <c r="E209" s="13" t="s">
        <v>37</v>
      </c>
      <c r="F209" s="14">
        <v>10.0</v>
      </c>
      <c r="G209" s="15">
        <f t="shared" si="30"/>
        <v>10</v>
      </c>
      <c r="H209" s="16">
        <v>0.61</v>
      </c>
      <c r="I209" s="17" t="s">
        <v>38</v>
      </c>
      <c r="J209" s="16">
        <f t="shared" si="26"/>
        <v>6.1</v>
      </c>
      <c r="K209" s="57">
        <v>2.7200000011E11</v>
      </c>
      <c r="L209" s="27" t="s">
        <v>739</v>
      </c>
      <c r="M209" s="20" t="s">
        <v>737</v>
      </c>
      <c r="N209" s="21" t="s">
        <v>269</v>
      </c>
      <c r="O209" s="22">
        <f t="shared" si="27"/>
        <v>10</v>
      </c>
      <c r="P209" s="22"/>
      <c r="Q209" s="22"/>
      <c r="R209" s="22"/>
      <c r="S209" s="22"/>
      <c r="T209" s="22"/>
      <c r="U209" s="22"/>
      <c r="V209" s="22"/>
      <c r="W209" s="22"/>
      <c r="X209" s="22"/>
      <c r="Y209" s="22"/>
      <c r="Z209" s="22"/>
      <c r="AA209" s="22"/>
      <c r="AB209" s="22"/>
      <c r="AC209" s="16">
        <v>10.0</v>
      </c>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row>
    <row r="210">
      <c r="A210" s="34" t="s">
        <v>226</v>
      </c>
      <c r="B210" s="31" t="s">
        <v>740</v>
      </c>
      <c r="C210" s="31" t="s">
        <v>741</v>
      </c>
      <c r="D210" s="31" t="s">
        <v>36</v>
      </c>
      <c r="E210" s="31" t="s">
        <v>37</v>
      </c>
      <c r="F210" s="35">
        <v>50.0</v>
      </c>
      <c r="G210" s="36">
        <f t="shared" si="30"/>
        <v>50</v>
      </c>
      <c r="H210" s="36">
        <v>5.0</v>
      </c>
      <c r="I210" s="17" t="s">
        <v>68</v>
      </c>
      <c r="J210" s="38">
        <f t="shared" si="26"/>
        <v>250</v>
      </c>
      <c r="K210" s="36">
        <v>2.72000000854E11</v>
      </c>
      <c r="L210" s="39" t="s">
        <v>742</v>
      </c>
      <c r="M210" s="34" t="s">
        <v>740</v>
      </c>
      <c r="N210" s="41"/>
      <c r="O210" s="41">
        <f t="shared" si="27"/>
        <v>50</v>
      </c>
      <c r="P210" s="41"/>
      <c r="Q210" s="41"/>
      <c r="R210" s="41"/>
      <c r="S210" s="41"/>
      <c r="T210" s="38">
        <v>50.0</v>
      </c>
      <c r="U210" s="41"/>
      <c r="V210" s="41"/>
      <c r="W210" s="41"/>
      <c r="X210" s="41"/>
      <c r="Y210" s="41"/>
      <c r="Z210" s="41"/>
      <c r="AA210" s="41"/>
      <c r="AB210" s="41"/>
      <c r="AC210" s="41"/>
      <c r="AD210" s="41"/>
      <c r="AE210" s="41"/>
      <c r="AF210" s="41"/>
      <c r="AG210" s="41"/>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row>
    <row r="211" ht="27.0" customHeight="1">
      <c r="A211" s="23" t="s">
        <v>48</v>
      </c>
      <c r="B211" s="23" t="s">
        <v>743</v>
      </c>
      <c r="C211" s="29" t="s">
        <v>744</v>
      </c>
      <c r="D211" s="13" t="s">
        <v>745</v>
      </c>
      <c r="E211" s="13" t="s">
        <v>50</v>
      </c>
      <c r="F211" s="14">
        <v>12.0</v>
      </c>
      <c r="G211" s="14">
        <v>4.0</v>
      </c>
      <c r="H211" s="14">
        <v>2500.0</v>
      </c>
      <c r="I211" s="28" t="s">
        <v>51</v>
      </c>
      <c r="J211" s="14">
        <v>10000.0</v>
      </c>
      <c r="K211" s="25">
        <v>2.71000000032E11</v>
      </c>
      <c r="L211" s="27" t="s">
        <v>746</v>
      </c>
      <c r="M211" s="23" t="s">
        <v>743</v>
      </c>
      <c r="N211" s="22"/>
      <c r="O211" s="22">
        <f t="shared" si="27"/>
        <v>4</v>
      </c>
      <c r="P211" s="56"/>
      <c r="Q211" s="56"/>
      <c r="R211" s="56"/>
      <c r="S211" s="56"/>
      <c r="T211" s="56"/>
      <c r="U211" s="56"/>
      <c r="V211" s="56"/>
      <c r="W211" s="56"/>
      <c r="X211" s="56"/>
      <c r="Y211" s="56"/>
      <c r="Z211" s="56"/>
      <c r="AA211" s="78">
        <v>4.0</v>
      </c>
      <c r="AB211" s="56"/>
      <c r="AC211" s="56"/>
      <c r="AD211" s="56"/>
      <c r="AE211" s="56"/>
      <c r="AF211" s="56"/>
      <c r="AG211" s="56"/>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row>
    <row r="212" ht="27.0" customHeight="1">
      <c r="A212" s="23" t="s">
        <v>42</v>
      </c>
      <c r="B212" s="24" t="s">
        <v>747</v>
      </c>
      <c r="C212" s="13" t="s">
        <v>748</v>
      </c>
      <c r="D212" s="13" t="s">
        <v>36</v>
      </c>
      <c r="E212" s="13" t="s">
        <v>37</v>
      </c>
      <c r="F212" s="14">
        <v>300.0</v>
      </c>
      <c r="G212" s="15">
        <f t="shared" ref="G212:G219" si="31">SUM(P212:AG212)</f>
        <v>300</v>
      </c>
      <c r="H212" s="16">
        <v>0.42</v>
      </c>
      <c r="I212" s="25" t="s">
        <v>38</v>
      </c>
      <c r="J212" s="16">
        <f t="shared" ref="J212:J233" si="32">SUM(H212*G212)</f>
        <v>126</v>
      </c>
      <c r="K212" s="57">
        <v>2.72000000347E11</v>
      </c>
      <c r="L212" s="27" t="s">
        <v>749</v>
      </c>
      <c r="M212" s="11" t="s">
        <v>747</v>
      </c>
      <c r="N212" s="21" t="s">
        <v>41</v>
      </c>
      <c r="O212" s="22">
        <f t="shared" si="27"/>
        <v>300</v>
      </c>
      <c r="P212" s="22"/>
      <c r="Q212" s="22"/>
      <c r="R212" s="22"/>
      <c r="S212" s="22"/>
      <c r="T212" s="22"/>
      <c r="U212" s="22"/>
      <c r="V212" s="22"/>
      <c r="W212" s="22"/>
      <c r="X212" s="22"/>
      <c r="Y212" s="22"/>
      <c r="Z212" s="22"/>
      <c r="AA212" s="22"/>
      <c r="AB212" s="22"/>
      <c r="AC212" s="16">
        <v>300.0</v>
      </c>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row>
    <row r="213" ht="27.0" customHeight="1">
      <c r="A213" s="34" t="s">
        <v>226</v>
      </c>
      <c r="B213" s="12" t="s">
        <v>750</v>
      </c>
      <c r="C213" s="31" t="s">
        <v>751</v>
      </c>
      <c r="D213" s="31" t="s">
        <v>36</v>
      </c>
      <c r="E213" s="31" t="s">
        <v>37</v>
      </c>
      <c r="F213" s="35">
        <v>10.0</v>
      </c>
      <c r="G213" s="36">
        <f t="shared" si="31"/>
        <v>10</v>
      </c>
      <c r="H213" s="38">
        <v>15.0</v>
      </c>
      <c r="I213" s="17" t="s">
        <v>68</v>
      </c>
      <c r="J213" s="38">
        <f t="shared" si="32"/>
        <v>150</v>
      </c>
      <c r="K213" s="36">
        <v>2.72000000697E11</v>
      </c>
      <c r="L213" s="39" t="s">
        <v>752</v>
      </c>
      <c r="M213" s="34" t="s">
        <v>753</v>
      </c>
      <c r="N213" s="41"/>
      <c r="O213" s="41">
        <f t="shared" si="27"/>
        <v>10</v>
      </c>
      <c r="P213" s="41"/>
      <c r="Q213" s="41"/>
      <c r="R213" s="41"/>
      <c r="S213" s="41"/>
      <c r="T213" s="38">
        <v>10.0</v>
      </c>
      <c r="U213" s="41"/>
      <c r="V213" s="41"/>
      <c r="W213" s="41"/>
      <c r="X213" s="41"/>
      <c r="Y213" s="41"/>
      <c r="Z213" s="41"/>
      <c r="AA213" s="41"/>
      <c r="AB213" s="41"/>
      <c r="AC213" s="41"/>
      <c r="AD213" s="41"/>
      <c r="AE213" s="41"/>
      <c r="AF213" s="41"/>
      <c r="AG213" s="41"/>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row>
    <row r="214" ht="27.0" customHeight="1">
      <c r="A214" s="34" t="s">
        <v>226</v>
      </c>
      <c r="B214" s="12" t="s">
        <v>754</v>
      </c>
      <c r="C214" s="31" t="s">
        <v>755</v>
      </c>
      <c r="D214" s="31" t="s">
        <v>36</v>
      </c>
      <c r="E214" s="31" t="s">
        <v>37</v>
      </c>
      <c r="F214" s="35">
        <v>10.0</v>
      </c>
      <c r="G214" s="36">
        <f t="shared" si="31"/>
        <v>10</v>
      </c>
      <c r="H214" s="38">
        <v>18.0</v>
      </c>
      <c r="I214" s="17" t="s">
        <v>68</v>
      </c>
      <c r="J214" s="38">
        <f t="shared" si="32"/>
        <v>180</v>
      </c>
      <c r="K214" s="36">
        <v>2.72000000698E11</v>
      </c>
      <c r="L214" s="79" t="s">
        <v>756</v>
      </c>
      <c r="M214" s="34" t="s">
        <v>757</v>
      </c>
      <c r="N214" s="41"/>
      <c r="O214" s="41">
        <f t="shared" si="27"/>
        <v>10</v>
      </c>
      <c r="P214" s="41"/>
      <c r="Q214" s="41"/>
      <c r="R214" s="41"/>
      <c r="S214" s="41"/>
      <c r="T214" s="38">
        <v>10.0</v>
      </c>
      <c r="U214" s="41"/>
      <c r="V214" s="41"/>
      <c r="W214" s="41"/>
      <c r="X214" s="41"/>
      <c r="Y214" s="41"/>
      <c r="Z214" s="41"/>
      <c r="AA214" s="41"/>
      <c r="AB214" s="41"/>
      <c r="AC214" s="41"/>
      <c r="AD214" s="41"/>
      <c r="AE214" s="41"/>
      <c r="AF214" s="41"/>
      <c r="AG214" s="41"/>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row>
    <row r="215" ht="27.0" customHeight="1">
      <c r="A215" s="34" t="s">
        <v>226</v>
      </c>
      <c r="B215" s="31" t="s">
        <v>758</v>
      </c>
      <c r="C215" s="31" t="s">
        <v>759</v>
      </c>
      <c r="D215" s="31" t="s">
        <v>36</v>
      </c>
      <c r="E215" s="31" t="s">
        <v>37</v>
      </c>
      <c r="F215" s="35">
        <v>10.0</v>
      </c>
      <c r="G215" s="36">
        <f t="shared" si="31"/>
        <v>10</v>
      </c>
      <c r="H215" s="38">
        <v>23.0</v>
      </c>
      <c r="I215" s="17" t="s">
        <v>68</v>
      </c>
      <c r="J215" s="38">
        <f t="shared" si="32"/>
        <v>230</v>
      </c>
      <c r="K215" s="36">
        <v>2.72000000699E11</v>
      </c>
      <c r="L215" s="39" t="s">
        <v>760</v>
      </c>
      <c r="M215" s="34" t="s">
        <v>758</v>
      </c>
      <c r="N215" s="41"/>
      <c r="O215" s="41">
        <f t="shared" si="27"/>
        <v>10</v>
      </c>
      <c r="P215" s="41"/>
      <c r="Q215" s="41"/>
      <c r="R215" s="41"/>
      <c r="S215" s="41"/>
      <c r="T215" s="38">
        <v>10.0</v>
      </c>
      <c r="U215" s="41"/>
      <c r="V215" s="41"/>
      <c r="W215" s="41"/>
      <c r="X215" s="41"/>
      <c r="Y215" s="41"/>
      <c r="Z215" s="41"/>
      <c r="AA215" s="41"/>
      <c r="AB215" s="41"/>
      <c r="AC215" s="41"/>
      <c r="AD215" s="41"/>
      <c r="AE215" s="41"/>
      <c r="AF215" s="41"/>
      <c r="AG215" s="41"/>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row>
    <row r="216">
      <c r="A216" s="23" t="s">
        <v>226</v>
      </c>
      <c r="B216" s="13" t="s">
        <v>761</v>
      </c>
      <c r="C216" s="13" t="s">
        <v>762</v>
      </c>
      <c r="D216" s="13" t="s">
        <v>36</v>
      </c>
      <c r="E216" s="13" t="s">
        <v>50</v>
      </c>
      <c r="F216" s="14">
        <v>2.0</v>
      </c>
      <c r="G216" s="15">
        <f t="shared" si="31"/>
        <v>2</v>
      </c>
      <c r="H216" s="16">
        <v>126.97</v>
      </c>
      <c r="I216" s="25" t="s">
        <v>391</v>
      </c>
      <c r="J216" s="16">
        <f t="shared" si="32"/>
        <v>253.94</v>
      </c>
      <c r="K216" s="60">
        <v>2.72000000831E11</v>
      </c>
      <c r="L216" s="27" t="s">
        <v>763</v>
      </c>
      <c r="M216" s="23" t="s">
        <v>761</v>
      </c>
      <c r="N216" s="22"/>
      <c r="O216" s="22">
        <f t="shared" si="27"/>
        <v>2</v>
      </c>
      <c r="P216" s="22"/>
      <c r="Q216" s="22"/>
      <c r="R216" s="22"/>
      <c r="S216" s="22"/>
      <c r="T216" s="16">
        <v>2.0</v>
      </c>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row>
    <row r="217">
      <c r="A217" s="23" t="s">
        <v>29</v>
      </c>
      <c r="B217" s="24" t="s">
        <v>764</v>
      </c>
      <c r="C217" s="24">
        <v>471612.0</v>
      </c>
      <c r="D217" s="13" t="s">
        <v>36</v>
      </c>
      <c r="E217" s="13" t="s">
        <v>37</v>
      </c>
      <c r="F217" s="14">
        <v>17.0</v>
      </c>
      <c r="G217" s="15">
        <f t="shared" si="31"/>
        <v>17</v>
      </c>
      <c r="H217" s="16">
        <v>25.0</v>
      </c>
      <c r="I217" s="25" t="s">
        <v>405</v>
      </c>
      <c r="J217" s="16">
        <f t="shared" si="32"/>
        <v>425</v>
      </c>
      <c r="K217" s="33">
        <v>2.72000000349E11</v>
      </c>
      <c r="L217" s="27" t="s">
        <v>765</v>
      </c>
      <c r="M217" s="23" t="s">
        <v>766</v>
      </c>
      <c r="N217" s="21"/>
      <c r="O217" s="21">
        <f t="shared" si="27"/>
        <v>17</v>
      </c>
      <c r="P217" s="21"/>
      <c r="Q217" s="22"/>
      <c r="R217" s="22"/>
      <c r="S217" s="22"/>
      <c r="T217" s="22"/>
      <c r="U217" s="22"/>
      <c r="V217" s="22"/>
      <c r="W217" s="22"/>
      <c r="X217" s="22"/>
      <c r="Y217" s="22"/>
      <c r="Z217" s="22"/>
      <c r="AA217" s="22"/>
      <c r="AB217" s="22"/>
      <c r="AC217" s="22"/>
      <c r="AD217" s="16">
        <v>17.0</v>
      </c>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row>
    <row r="218">
      <c r="A218" s="58" t="s">
        <v>48</v>
      </c>
      <c r="B218" s="23" t="s">
        <v>767</v>
      </c>
      <c r="C218" s="59" t="s">
        <v>768</v>
      </c>
      <c r="D218" s="13" t="s">
        <v>36</v>
      </c>
      <c r="E218" s="31" t="s">
        <v>37</v>
      </c>
      <c r="F218" s="14">
        <v>12.0</v>
      </c>
      <c r="G218" s="15">
        <f t="shared" si="31"/>
        <v>12</v>
      </c>
      <c r="H218" s="16">
        <v>15.0</v>
      </c>
      <c r="I218" s="28" t="s">
        <v>391</v>
      </c>
      <c r="J218" s="16">
        <f t="shared" si="32"/>
        <v>180</v>
      </c>
      <c r="K218" s="44">
        <v>2.72000000872E11</v>
      </c>
      <c r="L218" s="27" t="s">
        <v>769</v>
      </c>
      <c r="M218" s="23" t="s">
        <v>767</v>
      </c>
      <c r="N218" s="30"/>
      <c r="O218" s="30">
        <f t="shared" si="27"/>
        <v>12</v>
      </c>
      <c r="P218" s="30"/>
      <c r="Q218" s="22"/>
      <c r="R218" s="22"/>
      <c r="S218" s="22"/>
      <c r="T218" s="22"/>
      <c r="U218" s="22"/>
      <c r="V218" s="22"/>
      <c r="W218" s="22"/>
      <c r="X218" s="22"/>
      <c r="Y218" s="22"/>
      <c r="Z218" s="22"/>
      <c r="AA218" s="21">
        <v>12.0</v>
      </c>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row>
    <row r="219">
      <c r="A219" s="58" t="s">
        <v>48</v>
      </c>
      <c r="B219" s="11" t="s">
        <v>770</v>
      </c>
      <c r="C219" s="80">
        <v>471477.0</v>
      </c>
      <c r="D219" s="13" t="s">
        <v>36</v>
      </c>
      <c r="E219" s="31" t="s">
        <v>37</v>
      </c>
      <c r="F219" s="14">
        <v>8.0</v>
      </c>
      <c r="G219" s="15">
        <f t="shared" si="31"/>
        <v>8</v>
      </c>
      <c r="H219" s="16">
        <v>15.0</v>
      </c>
      <c r="I219" s="28" t="s">
        <v>391</v>
      </c>
      <c r="J219" s="16">
        <f t="shared" si="32"/>
        <v>120</v>
      </c>
      <c r="K219" s="33">
        <v>2.72000000814E11</v>
      </c>
      <c r="L219" s="27" t="s">
        <v>769</v>
      </c>
      <c r="M219" s="23" t="s">
        <v>771</v>
      </c>
      <c r="N219" s="30"/>
      <c r="O219" s="30">
        <f t="shared" si="27"/>
        <v>8</v>
      </c>
      <c r="P219" s="30"/>
      <c r="Q219" s="22"/>
      <c r="R219" s="22"/>
      <c r="S219" s="22"/>
      <c r="T219" s="22"/>
      <c r="U219" s="22"/>
      <c r="V219" s="22"/>
      <c r="W219" s="22"/>
      <c r="X219" s="22"/>
      <c r="Y219" s="22"/>
      <c r="Z219" s="22"/>
      <c r="AA219" s="21">
        <v>8.0</v>
      </c>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row>
    <row r="220">
      <c r="A220" s="58" t="s">
        <v>48</v>
      </c>
      <c r="B220" s="23" t="s">
        <v>772</v>
      </c>
      <c r="C220" s="59" t="s">
        <v>773</v>
      </c>
      <c r="D220" s="13" t="s">
        <v>36</v>
      </c>
      <c r="E220" s="31" t="s">
        <v>37</v>
      </c>
      <c r="F220" s="14">
        <v>12.0</v>
      </c>
      <c r="G220" s="15">
        <v>24.0</v>
      </c>
      <c r="H220" s="16">
        <v>15.0</v>
      </c>
      <c r="I220" s="28" t="s">
        <v>391</v>
      </c>
      <c r="J220" s="16">
        <f t="shared" si="32"/>
        <v>360</v>
      </c>
      <c r="K220" s="44">
        <v>2.72000000873E11</v>
      </c>
      <c r="L220" s="27" t="s">
        <v>774</v>
      </c>
      <c r="M220" s="23" t="s">
        <v>772</v>
      </c>
      <c r="N220" s="30"/>
      <c r="O220" s="30">
        <f t="shared" si="27"/>
        <v>24</v>
      </c>
      <c r="P220" s="30"/>
      <c r="Q220" s="22"/>
      <c r="R220" s="22"/>
      <c r="S220" s="22"/>
      <c r="T220" s="22"/>
      <c r="U220" s="22"/>
      <c r="V220" s="22"/>
      <c r="W220" s="22"/>
      <c r="X220" s="22"/>
      <c r="Y220" s="22"/>
      <c r="Z220" s="22"/>
      <c r="AA220" s="21">
        <v>24.0</v>
      </c>
      <c r="AB220" s="22"/>
      <c r="AC220" s="22"/>
      <c r="AD220" s="22"/>
      <c r="AE220" s="22"/>
      <c r="AF220" s="22"/>
      <c r="AG220" s="22"/>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row>
    <row r="221">
      <c r="A221" s="58" t="s">
        <v>48</v>
      </c>
      <c r="B221" s="23" t="s">
        <v>775</v>
      </c>
      <c r="C221" s="59" t="s">
        <v>776</v>
      </c>
      <c r="D221" s="13" t="s">
        <v>36</v>
      </c>
      <c r="E221" s="31" t="s">
        <v>37</v>
      </c>
      <c r="F221" s="14">
        <v>8.0</v>
      </c>
      <c r="G221" s="15">
        <f t="shared" ref="G221:G225" si="33">SUM(P221:AG221)</f>
        <v>8</v>
      </c>
      <c r="H221" s="16">
        <v>15.0</v>
      </c>
      <c r="I221" s="28" t="s">
        <v>391</v>
      </c>
      <c r="J221" s="16">
        <f t="shared" si="32"/>
        <v>120</v>
      </c>
      <c r="K221" s="33">
        <v>2.72000000816E11</v>
      </c>
      <c r="L221" s="27" t="s">
        <v>777</v>
      </c>
      <c r="M221" s="23" t="s">
        <v>775</v>
      </c>
      <c r="N221" s="30"/>
      <c r="O221" s="30">
        <f t="shared" si="27"/>
        <v>8</v>
      </c>
      <c r="P221" s="30"/>
      <c r="Q221" s="22"/>
      <c r="R221" s="22"/>
      <c r="S221" s="22"/>
      <c r="T221" s="22"/>
      <c r="U221" s="22"/>
      <c r="V221" s="22"/>
      <c r="W221" s="22"/>
      <c r="X221" s="22"/>
      <c r="Y221" s="22"/>
      <c r="Z221" s="22"/>
      <c r="AA221" s="21">
        <v>8.0</v>
      </c>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row>
    <row r="222" ht="27.0" customHeight="1">
      <c r="A222" s="58" t="s">
        <v>48</v>
      </c>
      <c r="B222" s="23" t="s">
        <v>778</v>
      </c>
      <c r="C222" s="59" t="s">
        <v>779</v>
      </c>
      <c r="D222" s="13" t="s">
        <v>780</v>
      </c>
      <c r="E222" s="31" t="s">
        <v>37</v>
      </c>
      <c r="F222" s="14">
        <v>12.0</v>
      </c>
      <c r="G222" s="15">
        <f t="shared" si="33"/>
        <v>12</v>
      </c>
      <c r="H222" s="16">
        <v>15.0</v>
      </c>
      <c r="I222" s="28" t="s">
        <v>391</v>
      </c>
      <c r="J222" s="16">
        <f t="shared" si="32"/>
        <v>180</v>
      </c>
      <c r="K222" s="44">
        <v>2.72000000874E11</v>
      </c>
      <c r="L222" s="27" t="s">
        <v>781</v>
      </c>
      <c r="M222" s="23" t="s">
        <v>778</v>
      </c>
      <c r="N222" s="30"/>
      <c r="O222" s="30">
        <f t="shared" si="27"/>
        <v>12</v>
      </c>
      <c r="P222" s="30"/>
      <c r="Q222" s="22"/>
      <c r="R222" s="22"/>
      <c r="S222" s="22"/>
      <c r="T222" s="22"/>
      <c r="U222" s="22"/>
      <c r="V222" s="22"/>
      <c r="W222" s="22"/>
      <c r="X222" s="22"/>
      <c r="Y222" s="22"/>
      <c r="Z222" s="22"/>
      <c r="AA222" s="21">
        <v>12.0</v>
      </c>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row>
    <row r="223" ht="27.0" customHeight="1">
      <c r="A223" s="58" t="s">
        <v>48</v>
      </c>
      <c r="B223" s="23" t="s">
        <v>782</v>
      </c>
      <c r="C223" s="59" t="s">
        <v>783</v>
      </c>
      <c r="D223" s="13" t="s">
        <v>780</v>
      </c>
      <c r="E223" s="31" t="s">
        <v>37</v>
      </c>
      <c r="F223" s="14">
        <v>12.0</v>
      </c>
      <c r="G223" s="15">
        <f t="shared" si="33"/>
        <v>12</v>
      </c>
      <c r="H223" s="16">
        <v>15.0</v>
      </c>
      <c r="I223" s="28" t="s">
        <v>391</v>
      </c>
      <c r="J223" s="16">
        <f t="shared" si="32"/>
        <v>180</v>
      </c>
      <c r="K223" s="44">
        <v>2.72000000875E11</v>
      </c>
      <c r="L223" s="27" t="s">
        <v>784</v>
      </c>
      <c r="M223" s="23" t="s">
        <v>782</v>
      </c>
      <c r="N223" s="30"/>
      <c r="O223" s="30">
        <f t="shared" si="27"/>
        <v>12</v>
      </c>
      <c r="P223" s="30"/>
      <c r="Q223" s="22"/>
      <c r="R223" s="22"/>
      <c r="S223" s="22"/>
      <c r="T223" s="22"/>
      <c r="U223" s="22"/>
      <c r="V223" s="22"/>
      <c r="W223" s="22"/>
      <c r="X223" s="22"/>
      <c r="Y223" s="22"/>
      <c r="Z223" s="22"/>
      <c r="AA223" s="21">
        <v>12.0</v>
      </c>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row>
    <row r="224" ht="27.0" customHeight="1">
      <c r="A224" s="58" t="s">
        <v>48</v>
      </c>
      <c r="B224" s="23" t="s">
        <v>785</v>
      </c>
      <c r="C224" s="59" t="s">
        <v>786</v>
      </c>
      <c r="D224" s="13" t="s">
        <v>780</v>
      </c>
      <c r="E224" s="31" t="s">
        <v>37</v>
      </c>
      <c r="F224" s="14">
        <v>8.0</v>
      </c>
      <c r="G224" s="15">
        <f t="shared" si="33"/>
        <v>8</v>
      </c>
      <c r="H224" s="16">
        <v>15.0</v>
      </c>
      <c r="I224" s="28" t="s">
        <v>391</v>
      </c>
      <c r="J224" s="16">
        <f t="shared" si="32"/>
        <v>120</v>
      </c>
      <c r="K224" s="33">
        <v>2.72000000815E11</v>
      </c>
      <c r="L224" s="27" t="s">
        <v>787</v>
      </c>
      <c r="M224" s="23" t="s">
        <v>785</v>
      </c>
      <c r="N224" s="30"/>
      <c r="O224" s="30">
        <f t="shared" si="27"/>
        <v>8</v>
      </c>
      <c r="P224" s="30"/>
      <c r="Q224" s="22"/>
      <c r="R224" s="22"/>
      <c r="S224" s="22"/>
      <c r="T224" s="22"/>
      <c r="U224" s="22"/>
      <c r="V224" s="22"/>
      <c r="W224" s="22"/>
      <c r="X224" s="22"/>
      <c r="Y224" s="22"/>
      <c r="Z224" s="22"/>
      <c r="AA224" s="21">
        <v>8.0</v>
      </c>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row>
    <row r="225" ht="27.0" customHeight="1">
      <c r="A225" s="63" t="s">
        <v>788</v>
      </c>
      <c r="B225" s="23" t="s">
        <v>789</v>
      </c>
      <c r="C225" s="59" t="s">
        <v>790</v>
      </c>
      <c r="D225" s="13" t="s">
        <v>36</v>
      </c>
      <c r="E225" s="13" t="s">
        <v>37</v>
      </c>
      <c r="F225" s="14">
        <v>1.0</v>
      </c>
      <c r="G225" s="15">
        <f t="shared" si="33"/>
        <v>6</v>
      </c>
      <c r="H225" s="16">
        <v>33.0</v>
      </c>
      <c r="I225" s="28" t="s">
        <v>391</v>
      </c>
      <c r="J225" s="16">
        <f t="shared" si="32"/>
        <v>198</v>
      </c>
      <c r="K225" s="60">
        <v>2.7200000083E11</v>
      </c>
      <c r="L225" s="27" t="s">
        <v>791</v>
      </c>
      <c r="M225" s="23" t="s">
        <v>789</v>
      </c>
      <c r="N225" s="30"/>
      <c r="O225" s="30">
        <f t="shared" si="27"/>
        <v>6</v>
      </c>
      <c r="P225" s="30"/>
      <c r="Q225" s="22"/>
      <c r="R225" s="22"/>
      <c r="S225" s="21">
        <v>1.0</v>
      </c>
      <c r="T225" s="22"/>
      <c r="U225" s="22"/>
      <c r="V225" s="22"/>
      <c r="W225" s="22"/>
      <c r="X225" s="22"/>
      <c r="Y225" s="22"/>
      <c r="Z225" s="22"/>
      <c r="AA225" s="21"/>
      <c r="AB225" s="22"/>
      <c r="AC225" s="22"/>
      <c r="AD225" s="21">
        <v>5.0</v>
      </c>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row>
    <row r="226" ht="27.0" customHeight="1">
      <c r="A226" s="63" t="s">
        <v>792</v>
      </c>
      <c r="B226" s="11" t="s">
        <v>793</v>
      </c>
      <c r="C226" s="59"/>
      <c r="D226" s="13" t="s">
        <v>36</v>
      </c>
      <c r="E226" s="13" t="s">
        <v>37</v>
      </c>
      <c r="F226" s="14"/>
      <c r="G226" s="15">
        <v>28.0</v>
      </c>
      <c r="H226" s="15">
        <v>80.99</v>
      </c>
      <c r="I226" s="28" t="s">
        <v>391</v>
      </c>
      <c r="J226" s="16">
        <f t="shared" si="32"/>
        <v>2267.72</v>
      </c>
      <c r="K226" s="44">
        <v>2.72000000886E11</v>
      </c>
      <c r="L226" s="27"/>
      <c r="M226" s="23"/>
      <c r="N226" s="30"/>
      <c r="O226" s="30">
        <v>18.0</v>
      </c>
      <c r="P226" s="30"/>
      <c r="Q226" s="22"/>
      <c r="R226" s="22"/>
      <c r="S226" s="21">
        <v>2.0</v>
      </c>
      <c r="T226" s="22"/>
      <c r="U226" s="22"/>
      <c r="V226" s="22"/>
      <c r="W226" s="22"/>
      <c r="X226" s="22"/>
      <c r="Y226" s="22"/>
      <c r="Z226" s="22"/>
      <c r="AA226" s="21">
        <v>10.0</v>
      </c>
      <c r="AB226" s="22"/>
      <c r="AC226" s="22"/>
      <c r="AD226" s="21">
        <v>6.0</v>
      </c>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row>
    <row r="227">
      <c r="A227" s="34" t="s">
        <v>226</v>
      </c>
      <c r="B227" s="13" t="s">
        <v>794</v>
      </c>
      <c r="C227" s="13" t="s">
        <v>795</v>
      </c>
      <c r="D227" s="13" t="s">
        <v>36</v>
      </c>
      <c r="E227" s="13" t="s">
        <v>37</v>
      </c>
      <c r="F227" s="14">
        <v>10.0</v>
      </c>
      <c r="G227" s="15">
        <f t="shared" ref="G227:G233" si="34">SUM(P227:AG227)</f>
        <v>10</v>
      </c>
      <c r="H227" s="16">
        <v>18.89</v>
      </c>
      <c r="I227" s="81" t="s">
        <v>391</v>
      </c>
      <c r="J227" s="82">
        <f t="shared" si="32"/>
        <v>188.9</v>
      </c>
      <c r="K227" s="60">
        <v>2.72000000832E11</v>
      </c>
      <c r="L227" s="27" t="s">
        <v>796</v>
      </c>
      <c r="M227" s="23" t="s">
        <v>794</v>
      </c>
      <c r="N227" s="83"/>
      <c r="O227" s="83">
        <f t="shared" ref="O227:O233" si="35">SUM(P227:AG227)</f>
        <v>10</v>
      </c>
      <c r="P227" s="83"/>
      <c r="Q227" s="16"/>
      <c r="R227" s="16"/>
      <c r="S227" s="16"/>
      <c r="T227" s="16">
        <v>10.0</v>
      </c>
      <c r="U227" s="16"/>
      <c r="V227" s="16"/>
      <c r="W227" s="16"/>
      <c r="X227" s="16"/>
      <c r="Y227" s="16"/>
      <c r="Z227" s="16"/>
      <c r="AA227" s="16"/>
      <c r="AB227" s="16"/>
      <c r="AC227" s="16"/>
      <c r="AD227" s="16"/>
      <c r="AE227" s="16"/>
      <c r="AF227" s="16"/>
      <c r="AG227" s="16"/>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row>
    <row r="228">
      <c r="A228" s="11" t="s">
        <v>797</v>
      </c>
      <c r="B228" s="13" t="s">
        <v>798</v>
      </c>
      <c r="C228" s="13" t="s">
        <v>799</v>
      </c>
      <c r="D228" s="13" t="s">
        <v>36</v>
      </c>
      <c r="E228" s="31" t="s">
        <v>37</v>
      </c>
      <c r="F228" s="14">
        <v>10.0</v>
      </c>
      <c r="G228" s="15">
        <f t="shared" si="34"/>
        <v>13</v>
      </c>
      <c r="H228" s="16">
        <v>44.0</v>
      </c>
      <c r="I228" s="81" t="s">
        <v>391</v>
      </c>
      <c r="J228" s="84">
        <f t="shared" si="32"/>
        <v>572</v>
      </c>
      <c r="K228" s="44">
        <v>2.72000000876E11</v>
      </c>
      <c r="L228" s="27" t="s">
        <v>800</v>
      </c>
      <c r="M228" s="23" t="s">
        <v>798</v>
      </c>
      <c r="N228" s="16"/>
      <c r="O228" s="16">
        <f t="shared" si="35"/>
        <v>13</v>
      </c>
      <c r="P228" s="16"/>
      <c r="Q228" s="16"/>
      <c r="R228" s="16"/>
      <c r="S228" s="15">
        <v>3.0</v>
      </c>
      <c r="T228" s="16"/>
      <c r="U228" s="16"/>
      <c r="V228" s="16"/>
      <c r="W228" s="16"/>
      <c r="X228" s="16"/>
      <c r="Y228" s="16"/>
      <c r="Z228" s="16"/>
      <c r="AA228" s="16">
        <v>10.0</v>
      </c>
      <c r="AB228" s="16"/>
      <c r="AC228" s="16"/>
      <c r="AD228" s="16"/>
      <c r="AE228" s="16"/>
      <c r="AF228" s="16"/>
      <c r="AG228" s="16"/>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row>
    <row r="229">
      <c r="A229" s="58" t="s">
        <v>18</v>
      </c>
      <c r="B229" s="11" t="s">
        <v>801</v>
      </c>
      <c r="C229" s="59" t="s">
        <v>802</v>
      </c>
      <c r="D229" s="13" t="s">
        <v>36</v>
      </c>
      <c r="E229" s="13" t="s">
        <v>37</v>
      </c>
      <c r="F229" s="14">
        <v>1.0</v>
      </c>
      <c r="G229" s="15">
        <f t="shared" si="34"/>
        <v>1</v>
      </c>
      <c r="H229" s="16">
        <v>29.0</v>
      </c>
      <c r="I229" s="85" t="s">
        <v>391</v>
      </c>
      <c r="J229" s="84">
        <f t="shared" si="32"/>
        <v>29</v>
      </c>
      <c r="K229" s="60">
        <v>2.72000000827E11</v>
      </c>
      <c r="L229" s="27" t="s">
        <v>803</v>
      </c>
      <c r="M229" s="11" t="s">
        <v>801</v>
      </c>
      <c r="N229" s="30"/>
      <c r="O229" s="30">
        <f t="shared" si="35"/>
        <v>1</v>
      </c>
      <c r="P229" s="30"/>
      <c r="Q229" s="22"/>
      <c r="R229" s="22"/>
      <c r="S229" s="21">
        <v>1.0</v>
      </c>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row>
    <row r="230">
      <c r="A230" s="58" t="s">
        <v>18</v>
      </c>
      <c r="B230" s="23" t="s">
        <v>804</v>
      </c>
      <c r="C230" s="59" t="s">
        <v>805</v>
      </c>
      <c r="D230" s="13" t="s">
        <v>36</v>
      </c>
      <c r="E230" s="13" t="s">
        <v>37</v>
      </c>
      <c r="F230" s="14">
        <v>1.0</v>
      </c>
      <c r="G230" s="15">
        <f t="shared" si="34"/>
        <v>1</v>
      </c>
      <c r="H230" s="16">
        <v>41.0</v>
      </c>
      <c r="I230" s="85" t="s">
        <v>391</v>
      </c>
      <c r="J230" s="84">
        <f t="shared" si="32"/>
        <v>41</v>
      </c>
      <c r="K230" s="60">
        <v>2.72000000828E11</v>
      </c>
      <c r="L230" s="27" t="s">
        <v>804</v>
      </c>
      <c r="M230" s="23" t="s">
        <v>804</v>
      </c>
      <c r="N230" s="30"/>
      <c r="O230" s="30">
        <f t="shared" si="35"/>
        <v>1</v>
      </c>
      <c r="P230" s="30"/>
      <c r="Q230" s="22"/>
      <c r="R230" s="22"/>
      <c r="S230" s="21">
        <v>1.0</v>
      </c>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row>
    <row r="231">
      <c r="A231" s="63" t="s">
        <v>806</v>
      </c>
      <c r="B231" s="23" t="s">
        <v>807</v>
      </c>
      <c r="C231" s="59" t="s">
        <v>808</v>
      </c>
      <c r="D231" s="13" t="s">
        <v>36</v>
      </c>
      <c r="E231" s="13" t="s">
        <v>37</v>
      </c>
      <c r="F231" s="14">
        <v>2.0</v>
      </c>
      <c r="G231" s="15">
        <f t="shared" si="34"/>
        <v>12</v>
      </c>
      <c r="H231" s="16">
        <v>15.0</v>
      </c>
      <c r="I231" s="85" t="s">
        <v>391</v>
      </c>
      <c r="J231" s="84">
        <f t="shared" si="32"/>
        <v>180</v>
      </c>
      <c r="K231" s="44">
        <v>2.72000000829E11</v>
      </c>
      <c r="L231" s="27" t="s">
        <v>809</v>
      </c>
      <c r="M231" s="23" t="s">
        <v>807</v>
      </c>
      <c r="N231" s="30"/>
      <c r="O231" s="30">
        <f t="shared" si="35"/>
        <v>12</v>
      </c>
      <c r="P231" s="30"/>
      <c r="Q231" s="21">
        <v>10.0</v>
      </c>
      <c r="R231" s="22"/>
      <c r="S231" s="21">
        <v>2.0</v>
      </c>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row>
    <row r="232">
      <c r="A232" s="23" t="s">
        <v>179</v>
      </c>
      <c r="B232" s="24" t="s">
        <v>810</v>
      </c>
      <c r="C232" s="29" t="s">
        <v>811</v>
      </c>
      <c r="D232" s="13" t="s">
        <v>36</v>
      </c>
      <c r="E232" s="13" t="s">
        <v>37</v>
      </c>
      <c r="F232" s="14">
        <v>6.0</v>
      </c>
      <c r="G232" s="15">
        <f t="shared" si="34"/>
        <v>6</v>
      </c>
      <c r="H232" s="16">
        <v>24.9</v>
      </c>
      <c r="I232" s="81" t="s">
        <v>51</v>
      </c>
      <c r="J232" s="84">
        <f t="shared" si="32"/>
        <v>149.4</v>
      </c>
      <c r="K232" s="25">
        <v>2.72000000867E11</v>
      </c>
      <c r="L232" s="27" t="s">
        <v>812</v>
      </c>
      <c r="M232" s="11" t="s">
        <v>810</v>
      </c>
      <c r="N232" s="22"/>
      <c r="O232" s="22">
        <f t="shared" si="35"/>
        <v>6</v>
      </c>
      <c r="P232" s="22"/>
      <c r="Q232" s="22"/>
      <c r="R232" s="22"/>
      <c r="S232" s="22"/>
      <c r="T232" s="22"/>
      <c r="U232" s="22"/>
      <c r="V232" s="22"/>
      <c r="W232" s="22"/>
      <c r="X232" s="22"/>
      <c r="Y232" s="22"/>
      <c r="Z232" s="22"/>
      <c r="AA232" s="22"/>
      <c r="AB232" s="22"/>
      <c r="AC232" s="22"/>
      <c r="AD232" s="22"/>
      <c r="AE232" s="22"/>
      <c r="AF232" s="16">
        <v>6.0</v>
      </c>
      <c r="AG232" s="22"/>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row>
    <row r="233">
      <c r="A233" s="23" t="s">
        <v>226</v>
      </c>
      <c r="B233" s="24" t="s">
        <v>813</v>
      </c>
      <c r="C233" s="13" t="s">
        <v>814</v>
      </c>
      <c r="D233" s="13" t="s">
        <v>36</v>
      </c>
      <c r="E233" s="13" t="s">
        <v>37</v>
      </c>
      <c r="F233" s="14">
        <v>3.0</v>
      </c>
      <c r="G233" s="15">
        <f t="shared" si="34"/>
        <v>3</v>
      </c>
      <c r="H233" s="16">
        <v>21.34</v>
      </c>
      <c r="I233" s="25" t="s">
        <v>38</v>
      </c>
      <c r="J233" s="16">
        <f t="shared" si="32"/>
        <v>64.02</v>
      </c>
      <c r="K233" s="61">
        <v>2.7200000068E11</v>
      </c>
      <c r="L233" s="27" t="s">
        <v>815</v>
      </c>
      <c r="M233" s="11" t="s">
        <v>813</v>
      </c>
      <c r="N233" s="21" t="s">
        <v>816</v>
      </c>
      <c r="O233" s="22">
        <f t="shared" si="35"/>
        <v>3</v>
      </c>
      <c r="P233" s="22"/>
      <c r="Q233" s="22"/>
      <c r="R233" s="22"/>
      <c r="S233" s="22"/>
      <c r="T233" s="16">
        <v>3.0</v>
      </c>
      <c r="U233" s="22"/>
      <c r="V233" s="22"/>
      <c r="W233" s="22"/>
      <c r="X233" s="22"/>
      <c r="Y233" s="22"/>
      <c r="Z233" s="22"/>
      <c r="AA233" s="22"/>
      <c r="AB233" s="22"/>
      <c r="AC233" s="22"/>
      <c r="AD233" s="22"/>
      <c r="AE233" s="22"/>
      <c r="AF233" s="22"/>
      <c r="AG233" s="22"/>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row>
    <row r="234">
      <c r="A234" s="86"/>
      <c r="G234" s="87"/>
      <c r="H234" s="87"/>
      <c r="I234" s="88"/>
      <c r="J234" s="87"/>
      <c r="K234" s="87"/>
      <c r="L234" s="89"/>
      <c r="M234" s="90"/>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row>
    <row r="235">
      <c r="A235" s="86"/>
      <c r="G235" s="87"/>
      <c r="H235" s="87"/>
      <c r="I235" s="88"/>
      <c r="J235" s="87"/>
      <c r="K235" s="87"/>
      <c r="L235" s="89"/>
      <c r="M235" s="90"/>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row>
    <row r="236">
      <c r="A236" s="86"/>
      <c r="G236" s="87"/>
      <c r="H236" s="87"/>
      <c r="I236" s="88"/>
      <c r="J236" s="87"/>
      <c r="K236" s="87"/>
      <c r="L236" s="89"/>
      <c r="M236" s="90"/>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row>
    <row r="237">
      <c r="A237" s="86"/>
      <c r="G237" s="87"/>
      <c r="H237" s="87"/>
      <c r="I237" s="88"/>
      <c r="J237" s="87"/>
      <c r="K237" s="87"/>
      <c r="L237" s="89"/>
      <c r="M237" s="90"/>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row>
    <row r="238">
      <c r="A238" s="86"/>
      <c r="G238" s="87"/>
      <c r="H238" s="87"/>
      <c r="I238" s="88"/>
      <c r="J238" s="87"/>
      <c r="K238" s="87"/>
      <c r="L238" s="89"/>
      <c r="M238" s="90"/>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row>
    <row r="239">
      <c r="A239" s="86"/>
      <c r="G239" s="87"/>
      <c r="H239" s="87"/>
      <c r="I239" s="88"/>
      <c r="J239" s="87"/>
      <c r="K239" s="87"/>
      <c r="L239" s="89"/>
      <c r="M239" s="90"/>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row>
    <row r="240">
      <c r="A240" s="86"/>
      <c r="G240" s="87"/>
      <c r="H240" s="87"/>
      <c r="I240" s="88"/>
      <c r="J240" s="87"/>
      <c r="K240" s="87"/>
      <c r="L240" s="89"/>
      <c r="M240" s="90"/>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row>
    <row r="241">
      <c r="A241" s="86"/>
      <c r="G241" s="87"/>
      <c r="H241" s="87"/>
      <c r="I241" s="88"/>
      <c r="J241" s="87"/>
      <c r="K241" s="87"/>
      <c r="L241" s="89"/>
      <c r="M241" s="90"/>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row>
    <row r="242">
      <c r="A242" s="86"/>
      <c r="G242" s="87"/>
      <c r="H242" s="87"/>
      <c r="I242" s="88"/>
      <c r="J242" s="87"/>
      <c r="K242" s="87"/>
      <c r="L242" s="89"/>
      <c r="M242" s="90"/>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row>
    <row r="243">
      <c r="A243" s="86"/>
      <c r="G243" s="87"/>
      <c r="H243" s="87"/>
      <c r="I243" s="88"/>
      <c r="J243" s="87"/>
      <c r="K243" s="87"/>
      <c r="L243" s="89"/>
      <c r="M243" s="90"/>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row>
    <row r="244">
      <c r="A244" s="86"/>
      <c r="G244" s="87"/>
      <c r="H244" s="87"/>
      <c r="I244" s="88"/>
      <c r="J244" s="87"/>
      <c r="K244" s="87"/>
      <c r="L244" s="89"/>
      <c r="M244" s="90"/>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row>
    <row r="245">
      <c r="A245" s="86"/>
      <c r="G245" s="87"/>
      <c r="H245" s="87"/>
      <c r="I245" s="88"/>
      <c r="J245" s="87"/>
      <c r="K245" s="87"/>
      <c r="L245" s="89"/>
      <c r="M245" s="90"/>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row>
    <row r="246">
      <c r="A246" s="86"/>
      <c r="G246" s="87"/>
      <c r="H246" s="87"/>
      <c r="I246" s="88"/>
      <c r="J246" s="87"/>
      <c r="K246" s="87"/>
      <c r="L246" s="89"/>
      <c r="M246" s="90"/>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row>
    <row r="247">
      <c r="A247" s="86"/>
      <c r="G247" s="87"/>
      <c r="H247" s="87"/>
      <c r="I247" s="88"/>
      <c r="J247" s="87"/>
      <c r="K247" s="87"/>
      <c r="L247" s="89"/>
      <c r="M247" s="90"/>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row>
    <row r="248">
      <c r="A248" s="86"/>
      <c r="G248" s="87"/>
      <c r="H248" s="87"/>
      <c r="I248" s="88"/>
      <c r="J248" s="87"/>
      <c r="K248" s="87"/>
      <c r="L248" s="89"/>
      <c r="M248" s="90"/>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row>
    <row r="249">
      <c r="A249" s="86"/>
      <c r="G249" s="87"/>
      <c r="H249" s="87"/>
      <c r="I249" s="88"/>
      <c r="J249" s="87"/>
      <c r="K249" s="87"/>
      <c r="L249" s="89"/>
      <c r="M249" s="90"/>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row>
    <row r="250">
      <c r="A250" s="86"/>
      <c r="G250" s="87"/>
      <c r="H250" s="87"/>
      <c r="I250" s="88"/>
      <c r="J250" s="87"/>
      <c r="K250" s="87"/>
      <c r="L250" s="89"/>
      <c r="M250" s="90"/>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row>
    <row r="251">
      <c r="A251" s="86"/>
      <c r="G251" s="87"/>
      <c r="H251" s="87"/>
      <c r="I251" s="88"/>
      <c r="J251" s="87"/>
      <c r="K251" s="87"/>
      <c r="L251" s="89"/>
      <c r="M251" s="90"/>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row>
    <row r="252">
      <c r="A252" s="86"/>
      <c r="G252" s="87"/>
      <c r="H252" s="87"/>
      <c r="I252" s="88"/>
      <c r="J252" s="87"/>
      <c r="K252" s="87"/>
      <c r="L252" s="89"/>
      <c r="M252" s="90"/>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row>
    <row r="253">
      <c r="A253" s="86"/>
      <c r="G253" s="87"/>
      <c r="H253" s="87"/>
      <c r="I253" s="88"/>
      <c r="J253" s="87"/>
      <c r="K253" s="87"/>
      <c r="L253" s="89"/>
      <c r="M253" s="90"/>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row>
    <row r="254">
      <c r="A254" s="86"/>
      <c r="G254" s="87"/>
      <c r="H254" s="87"/>
      <c r="I254" s="88"/>
      <c r="J254" s="87"/>
      <c r="K254" s="87"/>
      <c r="L254" s="89"/>
      <c r="M254" s="90"/>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row>
    <row r="255">
      <c r="A255" s="86"/>
      <c r="G255" s="87"/>
      <c r="H255" s="87"/>
      <c r="I255" s="88"/>
      <c r="J255" s="87"/>
      <c r="K255" s="87"/>
      <c r="L255" s="89"/>
      <c r="M255" s="90"/>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row>
    <row r="256">
      <c r="A256" s="86"/>
      <c r="G256" s="87"/>
      <c r="H256" s="87"/>
      <c r="I256" s="88"/>
      <c r="J256" s="87"/>
      <c r="K256" s="87"/>
      <c r="L256" s="89"/>
      <c r="M256" s="90"/>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row>
    <row r="257">
      <c r="A257" s="86"/>
      <c r="G257" s="87"/>
      <c r="H257" s="87"/>
      <c r="I257" s="88"/>
      <c r="J257" s="87"/>
      <c r="K257" s="87"/>
      <c r="L257" s="89"/>
      <c r="M257" s="90"/>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row>
    <row r="258">
      <c r="A258" s="86"/>
      <c r="G258" s="87"/>
      <c r="H258" s="87"/>
      <c r="I258" s="88"/>
      <c r="J258" s="87"/>
      <c r="K258" s="87"/>
      <c r="L258" s="89"/>
      <c r="M258" s="90"/>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row>
    <row r="259">
      <c r="A259" s="86"/>
      <c r="G259" s="87"/>
      <c r="H259" s="87"/>
      <c r="I259" s="88"/>
      <c r="J259" s="87"/>
      <c r="K259" s="87"/>
      <c r="L259" s="89"/>
      <c r="M259" s="90"/>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row>
    <row r="260">
      <c r="A260" s="86"/>
      <c r="G260" s="87"/>
      <c r="H260" s="87"/>
      <c r="I260" s="88"/>
      <c r="J260" s="87"/>
      <c r="K260" s="87"/>
      <c r="L260" s="89"/>
      <c r="M260" s="90"/>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row>
    <row r="261">
      <c r="A261" s="86"/>
      <c r="G261" s="87"/>
      <c r="H261" s="87"/>
      <c r="I261" s="88"/>
      <c r="J261" s="87"/>
      <c r="K261" s="87"/>
      <c r="L261" s="89"/>
      <c r="M261" s="90"/>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row>
    <row r="262">
      <c r="A262" s="86"/>
      <c r="G262" s="87"/>
      <c r="H262" s="87"/>
      <c r="I262" s="88"/>
      <c r="J262" s="87"/>
      <c r="K262" s="87"/>
      <c r="L262" s="89"/>
      <c r="M262" s="90"/>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row>
    <row r="263">
      <c r="A263" s="86"/>
      <c r="G263" s="87"/>
      <c r="H263" s="87"/>
      <c r="I263" s="88"/>
      <c r="J263" s="87"/>
      <c r="K263" s="87"/>
      <c r="L263" s="89"/>
      <c r="M263" s="90"/>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row>
    <row r="264">
      <c r="A264" s="86"/>
      <c r="G264" s="87"/>
      <c r="H264" s="87"/>
      <c r="I264" s="88"/>
      <c r="J264" s="87"/>
      <c r="K264" s="87"/>
      <c r="L264" s="89"/>
      <c r="M264" s="90"/>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row>
    <row r="265">
      <c r="A265" s="86"/>
      <c r="G265" s="87"/>
      <c r="H265" s="87"/>
      <c r="I265" s="88"/>
      <c r="J265" s="87"/>
      <c r="K265" s="87"/>
      <c r="L265" s="89"/>
      <c r="M265" s="90"/>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row>
    <row r="266">
      <c r="A266" s="86"/>
      <c r="G266" s="87"/>
      <c r="H266" s="87"/>
      <c r="I266" s="88"/>
      <c r="J266" s="87"/>
      <c r="K266" s="87"/>
      <c r="L266" s="89"/>
      <c r="M266" s="90"/>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row>
    <row r="267">
      <c r="A267" s="86"/>
      <c r="G267" s="87"/>
      <c r="H267" s="87"/>
      <c r="I267" s="88"/>
      <c r="J267" s="87"/>
      <c r="K267" s="87"/>
      <c r="L267" s="89"/>
      <c r="M267" s="90"/>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row>
    <row r="268">
      <c r="A268" s="86"/>
      <c r="G268" s="87"/>
      <c r="H268" s="87"/>
      <c r="I268" s="88"/>
      <c r="J268" s="87"/>
      <c r="K268" s="87"/>
      <c r="L268" s="89"/>
      <c r="M268" s="90"/>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row>
    <row r="269">
      <c r="A269" s="86"/>
      <c r="G269" s="87"/>
      <c r="H269" s="87"/>
      <c r="I269" s="88"/>
      <c r="J269" s="87"/>
      <c r="K269" s="87"/>
      <c r="L269" s="89"/>
      <c r="M269" s="90"/>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row>
    <row r="270">
      <c r="A270" s="86"/>
      <c r="G270" s="87"/>
      <c r="H270" s="87"/>
      <c r="I270" s="88"/>
      <c r="J270" s="87"/>
      <c r="K270" s="87"/>
      <c r="L270" s="89"/>
      <c r="M270" s="90"/>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row>
    <row r="271">
      <c r="A271" s="86"/>
      <c r="G271" s="87"/>
      <c r="H271" s="87"/>
      <c r="I271" s="88"/>
      <c r="J271" s="87"/>
      <c r="K271" s="87"/>
      <c r="L271" s="89"/>
      <c r="M271" s="90"/>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row>
    <row r="272">
      <c r="A272" s="86"/>
      <c r="G272" s="87"/>
      <c r="H272" s="87"/>
      <c r="I272" s="88"/>
      <c r="J272" s="87"/>
      <c r="K272" s="87"/>
      <c r="L272" s="89"/>
      <c r="M272" s="90"/>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row>
    <row r="273">
      <c r="A273" s="86"/>
      <c r="G273" s="87"/>
      <c r="H273" s="87"/>
      <c r="I273" s="88"/>
      <c r="J273" s="87"/>
      <c r="K273" s="87"/>
      <c r="L273" s="89"/>
      <c r="M273" s="90"/>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row>
    <row r="274">
      <c r="A274" s="86"/>
      <c r="G274" s="87"/>
      <c r="H274" s="87"/>
      <c r="I274" s="88"/>
      <c r="J274" s="87"/>
      <c r="K274" s="87"/>
      <c r="L274" s="89"/>
      <c r="M274" s="90"/>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row>
    <row r="275">
      <c r="A275" s="86"/>
      <c r="G275" s="87"/>
      <c r="H275" s="87"/>
      <c r="I275" s="88"/>
      <c r="J275" s="87"/>
      <c r="K275" s="87"/>
      <c r="L275" s="89"/>
      <c r="M275" s="90"/>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row>
    <row r="276">
      <c r="A276" s="86"/>
      <c r="G276" s="87"/>
      <c r="H276" s="87"/>
      <c r="I276" s="88"/>
      <c r="J276" s="87"/>
      <c r="K276" s="87"/>
      <c r="L276" s="89"/>
      <c r="M276" s="90"/>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row>
    <row r="277">
      <c r="A277" s="86"/>
      <c r="G277" s="87"/>
      <c r="H277" s="87"/>
      <c r="I277" s="88"/>
      <c r="J277" s="87"/>
      <c r="K277" s="87"/>
      <c r="L277" s="89"/>
      <c r="M277" s="90"/>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row>
    <row r="278">
      <c r="A278" s="86"/>
      <c r="G278" s="87"/>
      <c r="H278" s="87"/>
      <c r="I278" s="88"/>
      <c r="J278" s="87"/>
      <c r="K278" s="87"/>
      <c r="L278" s="89"/>
      <c r="M278" s="90"/>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row>
    <row r="279">
      <c r="A279" s="86"/>
      <c r="G279" s="87"/>
      <c r="H279" s="87"/>
      <c r="I279" s="88"/>
      <c r="J279" s="87"/>
      <c r="K279" s="87"/>
      <c r="L279" s="89"/>
      <c r="M279" s="90"/>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row>
    <row r="280">
      <c r="A280" s="86"/>
      <c r="G280" s="87"/>
      <c r="H280" s="87"/>
      <c r="I280" s="88"/>
      <c r="J280" s="87"/>
      <c r="K280" s="87"/>
      <c r="L280" s="89"/>
      <c r="M280" s="90"/>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row>
    <row r="281">
      <c r="A281" s="86"/>
      <c r="G281" s="87"/>
      <c r="H281" s="87"/>
      <c r="I281" s="88"/>
      <c r="J281" s="87"/>
      <c r="K281" s="87"/>
      <c r="L281" s="89"/>
      <c r="M281" s="90"/>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row>
    <row r="282">
      <c r="A282" s="86"/>
      <c r="G282" s="87"/>
      <c r="H282" s="87"/>
      <c r="I282" s="88"/>
      <c r="J282" s="87"/>
      <c r="K282" s="87"/>
      <c r="L282" s="89"/>
      <c r="M282" s="90"/>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row>
    <row r="283">
      <c r="A283" s="86"/>
      <c r="G283" s="87"/>
      <c r="H283" s="87"/>
      <c r="I283" s="88"/>
      <c r="J283" s="87"/>
      <c r="K283" s="87"/>
      <c r="L283" s="89"/>
      <c r="M283" s="90"/>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row>
    <row r="284">
      <c r="A284" s="86"/>
      <c r="G284" s="87"/>
      <c r="H284" s="87"/>
      <c r="I284" s="88"/>
      <c r="J284" s="87"/>
      <c r="K284" s="87"/>
      <c r="L284" s="89"/>
      <c r="M284" s="90"/>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row>
    <row r="285">
      <c r="A285" s="86"/>
      <c r="G285" s="87"/>
      <c r="H285" s="87"/>
      <c r="I285" s="88"/>
      <c r="J285" s="87"/>
      <c r="K285" s="87"/>
      <c r="L285" s="89"/>
      <c r="M285" s="90"/>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row>
    <row r="286">
      <c r="A286" s="86"/>
      <c r="G286" s="87"/>
      <c r="H286" s="87"/>
      <c r="I286" s="88"/>
      <c r="J286" s="87"/>
      <c r="K286" s="87"/>
      <c r="L286" s="89"/>
      <c r="M286" s="90"/>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row>
    <row r="287">
      <c r="A287" s="86"/>
      <c r="G287" s="87"/>
      <c r="H287" s="87"/>
      <c r="I287" s="88"/>
      <c r="J287" s="87"/>
      <c r="K287" s="87"/>
      <c r="L287" s="89"/>
      <c r="M287" s="90"/>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row>
    <row r="288">
      <c r="A288" s="86"/>
      <c r="G288" s="87"/>
      <c r="H288" s="87"/>
      <c r="I288" s="88"/>
      <c r="J288" s="87"/>
      <c r="K288" s="87"/>
      <c r="L288" s="89"/>
      <c r="M288" s="90"/>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row>
    <row r="289">
      <c r="A289" s="86"/>
      <c r="G289" s="87"/>
      <c r="H289" s="87"/>
      <c r="I289" s="88"/>
      <c r="J289" s="87"/>
      <c r="K289" s="87"/>
      <c r="L289" s="89"/>
      <c r="M289" s="90"/>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row>
    <row r="290">
      <c r="A290" s="86"/>
      <c r="G290" s="87"/>
      <c r="H290" s="87"/>
      <c r="I290" s="88"/>
      <c r="J290" s="87"/>
      <c r="K290" s="87"/>
      <c r="L290" s="89"/>
      <c r="M290" s="90"/>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row>
    <row r="291">
      <c r="A291" s="86"/>
      <c r="G291" s="87"/>
      <c r="H291" s="87"/>
      <c r="I291" s="88"/>
      <c r="J291" s="87"/>
      <c r="K291" s="87"/>
      <c r="L291" s="89"/>
      <c r="M291" s="90"/>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row>
    <row r="292">
      <c r="A292" s="86"/>
      <c r="G292" s="87"/>
      <c r="H292" s="87"/>
      <c r="I292" s="88"/>
      <c r="J292" s="87"/>
      <c r="K292" s="87"/>
      <c r="L292" s="89"/>
      <c r="M292" s="90"/>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row>
    <row r="293">
      <c r="A293" s="86"/>
      <c r="G293" s="87"/>
      <c r="H293" s="87"/>
      <c r="I293" s="88"/>
      <c r="J293" s="87"/>
      <c r="K293" s="87"/>
      <c r="L293" s="89"/>
      <c r="M293" s="90"/>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row>
    <row r="294">
      <c r="A294" s="86"/>
      <c r="G294" s="87"/>
      <c r="H294" s="87"/>
      <c r="I294" s="88"/>
      <c r="J294" s="87"/>
      <c r="K294" s="87"/>
      <c r="L294" s="89"/>
      <c r="M294" s="90"/>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row>
    <row r="295">
      <c r="A295" s="86"/>
      <c r="G295" s="87"/>
      <c r="H295" s="87"/>
      <c r="I295" s="88"/>
      <c r="J295" s="87"/>
      <c r="K295" s="87"/>
      <c r="L295" s="89"/>
      <c r="M295" s="90"/>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row>
    <row r="296">
      <c r="A296" s="86"/>
      <c r="G296" s="87"/>
      <c r="H296" s="87"/>
      <c r="I296" s="88"/>
      <c r="J296" s="87"/>
      <c r="K296" s="87"/>
      <c r="L296" s="89"/>
      <c r="M296" s="90"/>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row>
    <row r="297">
      <c r="A297" s="86"/>
      <c r="G297" s="87"/>
      <c r="H297" s="87"/>
      <c r="I297" s="88"/>
      <c r="J297" s="87"/>
      <c r="K297" s="87"/>
      <c r="L297" s="89"/>
      <c r="M297" s="90"/>
      <c r="N297" s="87"/>
      <c r="O297" s="87"/>
      <c r="P297" s="87"/>
      <c r="Q297" s="87"/>
      <c r="R297" s="87"/>
      <c r="S297" s="87"/>
      <c r="T297" s="87"/>
      <c r="U297" s="87"/>
      <c r="V297" s="87"/>
      <c r="W297" s="87"/>
      <c r="X297" s="87"/>
      <c r="Y297" s="87"/>
      <c r="Z297" s="87"/>
      <c r="AA297" s="87"/>
      <c r="AB297" s="87"/>
      <c r="AC297" s="87"/>
      <c r="AD297" s="87"/>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c r="BG297" s="87"/>
      <c r="BH297" s="87"/>
      <c r="BI297" s="87"/>
      <c r="BJ297" s="87"/>
    </row>
    <row r="298">
      <c r="A298" s="86"/>
      <c r="G298" s="87"/>
      <c r="H298" s="87"/>
      <c r="I298" s="88"/>
      <c r="J298" s="87"/>
      <c r="K298" s="87"/>
      <c r="L298" s="89"/>
      <c r="M298" s="90"/>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c r="BG298" s="87"/>
      <c r="BH298" s="87"/>
      <c r="BI298" s="87"/>
      <c r="BJ298" s="87"/>
    </row>
    <row r="299">
      <c r="A299" s="86"/>
      <c r="G299" s="87"/>
      <c r="H299" s="87"/>
      <c r="I299" s="88"/>
      <c r="J299" s="87"/>
      <c r="K299" s="87"/>
      <c r="L299" s="89"/>
      <c r="M299" s="90"/>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row>
    <row r="300">
      <c r="A300" s="86"/>
      <c r="G300" s="87"/>
      <c r="H300" s="87"/>
      <c r="I300" s="88"/>
      <c r="J300" s="87"/>
      <c r="K300" s="87"/>
      <c r="L300" s="89"/>
      <c r="M300" s="90"/>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row>
    <row r="301">
      <c r="A301" s="86"/>
      <c r="G301" s="87"/>
      <c r="H301" s="87"/>
      <c r="I301" s="88"/>
      <c r="J301" s="87"/>
      <c r="K301" s="87"/>
      <c r="L301" s="89"/>
      <c r="M301" s="90"/>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c r="BG301" s="87"/>
      <c r="BH301" s="87"/>
      <c r="BI301" s="87"/>
      <c r="BJ301" s="87"/>
    </row>
    <row r="302">
      <c r="A302" s="86"/>
      <c r="G302" s="87"/>
      <c r="H302" s="87"/>
      <c r="I302" s="88"/>
      <c r="J302" s="87"/>
      <c r="K302" s="87"/>
      <c r="L302" s="89"/>
      <c r="M302" s="90"/>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87"/>
      <c r="BG302" s="87"/>
      <c r="BH302" s="87"/>
      <c r="BI302" s="87"/>
      <c r="BJ302" s="87"/>
    </row>
    <row r="303">
      <c r="A303" s="86"/>
      <c r="G303" s="87"/>
      <c r="H303" s="87"/>
      <c r="I303" s="88"/>
      <c r="J303" s="87"/>
      <c r="K303" s="87"/>
      <c r="L303" s="89"/>
      <c r="M303" s="90"/>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row>
    <row r="304">
      <c r="A304" s="86"/>
      <c r="G304" s="87"/>
      <c r="H304" s="87"/>
      <c r="I304" s="88"/>
      <c r="J304" s="87"/>
      <c r="K304" s="87"/>
      <c r="L304" s="89"/>
      <c r="M304" s="90"/>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row>
    <row r="305">
      <c r="A305" s="86"/>
      <c r="G305" s="87"/>
      <c r="H305" s="87"/>
      <c r="I305" s="88"/>
      <c r="J305" s="87"/>
      <c r="K305" s="87"/>
      <c r="L305" s="89"/>
      <c r="M305" s="90"/>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c r="BG305" s="87"/>
      <c r="BH305" s="87"/>
      <c r="BI305" s="87"/>
      <c r="BJ305" s="87"/>
    </row>
    <row r="306">
      <c r="A306" s="86"/>
      <c r="G306" s="87"/>
      <c r="H306" s="87"/>
      <c r="I306" s="88"/>
      <c r="J306" s="87"/>
      <c r="K306" s="87"/>
      <c r="L306" s="89"/>
      <c r="M306" s="90"/>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c r="BG306" s="87"/>
      <c r="BH306" s="87"/>
      <c r="BI306" s="87"/>
      <c r="BJ306" s="87"/>
    </row>
    <row r="307">
      <c r="A307" s="86"/>
      <c r="G307" s="87"/>
      <c r="H307" s="87"/>
      <c r="I307" s="88"/>
      <c r="J307" s="87"/>
      <c r="K307" s="87"/>
      <c r="L307" s="89"/>
      <c r="M307" s="90"/>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row>
    <row r="308">
      <c r="A308" s="86"/>
      <c r="G308" s="87"/>
      <c r="H308" s="87"/>
      <c r="I308" s="88"/>
      <c r="J308" s="87"/>
      <c r="K308" s="87"/>
      <c r="L308" s="89"/>
      <c r="M308" s="90"/>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c r="BG308" s="87"/>
      <c r="BH308" s="87"/>
      <c r="BI308" s="87"/>
      <c r="BJ308" s="87"/>
    </row>
    <row r="309">
      <c r="A309" s="86"/>
      <c r="G309" s="87"/>
      <c r="H309" s="87"/>
      <c r="I309" s="88"/>
      <c r="J309" s="87"/>
      <c r="K309" s="87"/>
      <c r="L309" s="89"/>
      <c r="M309" s="90"/>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7"/>
      <c r="BD309" s="87"/>
      <c r="BE309" s="87"/>
      <c r="BF309" s="87"/>
      <c r="BG309" s="87"/>
      <c r="BH309" s="87"/>
      <c r="BI309" s="87"/>
      <c r="BJ309" s="87"/>
    </row>
    <row r="310">
      <c r="A310" s="86"/>
      <c r="G310" s="87"/>
      <c r="H310" s="87"/>
      <c r="I310" s="88"/>
      <c r="J310" s="87"/>
      <c r="K310" s="87"/>
      <c r="L310" s="89"/>
      <c r="M310" s="90"/>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7"/>
      <c r="AN310" s="87"/>
      <c r="AO310" s="87"/>
      <c r="AP310" s="87"/>
      <c r="AQ310" s="87"/>
      <c r="AR310" s="87"/>
      <c r="AS310" s="87"/>
      <c r="AT310" s="87"/>
      <c r="AU310" s="87"/>
      <c r="AV310" s="87"/>
      <c r="AW310" s="87"/>
      <c r="AX310" s="87"/>
      <c r="AY310" s="87"/>
      <c r="AZ310" s="87"/>
      <c r="BA310" s="87"/>
      <c r="BB310" s="87"/>
      <c r="BC310" s="87"/>
      <c r="BD310" s="87"/>
      <c r="BE310" s="87"/>
      <c r="BF310" s="87"/>
      <c r="BG310" s="87"/>
      <c r="BH310" s="87"/>
      <c r="BI310" s="87"/>
      <c r="BJ310" s="87"/>
    </row>
    <row r="311">
      <c r="A311" s="86"/>
      <c r="G311" s="87"/>
      <c r="H311" s="87"/>
      <c r="I311" s="88"/>
      <c r="J311" s="87"/>
      <c r="K311" s="87"/>
      <c r="L311" s="89"/>
      <c r="M311" s="90"/>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row>
    <row r="312">
      <c r="A312" s="86"/>
      <c r="G312" s="87"/>
      <c r="H312" s="87"/>
      <c r="I312" s="88"/>
      <c r="J312" s="87"/>
      <c r="K312" s="87"/>
      <c r="L312" s="89"/>
      <c r="M312" s="90"/>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c r="BG312" s="87"/>
      <c r="BH312" s="87"/>
      <c r="BI312" s="87"/>
      <c r="BJ312" s="87"/>
    </row>
    <row r="313">
      <c r="A313" s="86"/>
      <c r="G313" s="87"/>
      <c r="H313" s="87"/>
      <c r="I313" s="88"/>
      <c r="J313" s="87"/>
      <c r="K313" s="87"/>
      <c r="L313" s="89"/>
      <c r="M313" s="90"/>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c r="AK313" s="87"/>
      <c r="AL313" s="87"/>
      <c r="AM313" s="87"/>
      <c r="AN313" s="87"/>
      <c r="AO313" s="87"/>
      <c r="AP313" s="87"/>
      <c r="AQ313" s="87"/>
      <c r="AR313" s="87"/>
      <c r="AS313" s="87"/>
      <c r="AT313" s="87"/>
      <c r="AU313" s="87"/>
      <c r="AV313" s="87"/>
      <c r="AW313" s="87"/>
      <c r="AX313" s="87"/>
      <c r="AY313" s="87"/>
      <c r="AZ313" s="87"/>
      <c r="BA313" s="87"/>
      <c r="BB313" s="87"/>
      <c r="BC313" s="87"/>
      <c r="BD313" s="87"/>
      <c r="BE313" s="87"/>
      <c r="BF313" s="87"/>
      <c r="BG313" s="87"/>
      <c r="BH313" s="87"/>
      <c r="BI313" s="87"/>
      <c r="BJ313" s="87"/>
    </row>
    <row r="314">
      <c r="A314" s="86"/>
      <c r="G314" s="87"/>
      <c r="H314" s="87"/>
      <c r="I314" s="88"/>
      <c r="J314" s="87"/>
      <c r="K314" s="87"/>
      <c r="L314" s="89"/>
      <c r="M314" s="90"/>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c r="BG314" s="87"/>
      <c r="BH314" s="87"/>
      <c r="BI314" s="87"/>
      <c r="BJ314" s="87"/>
    </row>
    <row r="315">
      <c r="A315" s="86"/>
      <c r="G315" s="87"/>
      <c r="H315" s="87"/>
      <c r="I315" s="88"/>
      <c r="J315" s="87"/>
      <c r="K315" s="87"/>
      <c r="L315" s="89"/>
      <c r="M315" s="90"/>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c r="BG315" s="87"/>
      <c r="BH315" s="87"/>
      <c r="BI315" s="87"/>
      <c r="BJ315" s="87"/>
    </row>
    <row r="316">
      <c r="A316" s="86"/>
      <c r="G316" s="87"/>
      <c r="H316" s="87"/>
      <c r="I316" s="88"/>
      <c r="J316" s="87"/>
      <c r="K316" s="87"/>
      <c r="L316" s="89"/>
      <c r="M316" s="90"/>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87"/>
      <c r="AN316" s="87"/>
      <c r="AO316" s="87"/>
      <c r="AP316" s="87"/>
      <c r="AQ316" s="87"/>
      <c r="AR316" s="87"/>
      <c r="AS316" s="87"/>
      <c r="AT316" s="87"/>
      <c r="AU316" s="87"/>
      <c r="AV316" s="87"/>
      <c r="AW316" s="87"/>
      <c r="AX316" s="87"/>
      <c r="AY316" s="87"/>
      <c r="AZ316" s="87"/>
      <c r="BA316" s="87"/>
      <c r="BB316" s="87"/>
      <c r="BC316" s="87"/>
      <c r="BD316" s="87"/>
      <c r="BE316" s="87"/>
      <c r="BF316" s="87"/>
      <c r="BG316" s="87"/>
      <c r="BH316" s="87"/>
      <c r="BI316" s="87"/>
      <c r="BJ316" s="87"/>
    </row>
    <row r="317">
      <c r="A317" s="86"/>
      <c r="G317" s="87"/>
      <c r="H317" s="87"/>
      <c r="I317" s="88"/>
      <c r="J317" s="87"/>
      <c r="K317" s="87"/>
      <c r="L317" s="89"/>
      <c r="M317" s="90"/>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87"/>
      <c r="BA317" s="87"/>
      <c r="BB317" s="87"/>
      <c r="BC317" s="87"/>
      <c r="BD317" s="87"/>
      <c r="BE317" s="87"/>
      <c r="BF317" s="87"/>
      <c r="BG317" s="87"/>
      <c r="BH317" s="87"/>
      <c r="BI317" s="87"/>
      <c r="BJ317" s="87"/>
    </row>
    <row r="318">
      <c r="A318" s="86"/>
      <c r="G318" s="87"/>
      <c r="H318" s="87"/>
      <c r="I318" s="88"/>
      <c r="J318" s="87"/>
      <c r="K318" s="87"/>
      <c r="L318" s="89"/>
      <c r="M318" s="90"/>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87"/>
      <c r="AN318" s="87"/>
      <c r="AO318" s="87"/>
      <c r="AP318" s="87"/>
      <c r="AQ318" s="87"/>
      <c r="AR318" s="87"/>
      <c r="AS318" s="87"/>
      <c r="AT318" s="87"/>
      <c r="AU318" s="87"/>
      <c r="AV318" s="87"/>
      <c r="AW318" s="87"/>
      <c r="AX318" s="87"/>
      <c r="AY318" s="87"/>
      <c r="AZ318" s="87"/>
      <c r="BA318" s="87"/>
      <c r="BB318" s="87"/>
      <c r="BC318" s="87"/>
      <c r="BD318" s="87"/>
      <c r="BE318" s="87"/>
      <c r="BF318" s="87"/>
      <c r="BG318" s="87"/>
      <c r="BH318" s="87"/>
      <c r="BI318" s="87"/>
      <c r="BJ318" s="87"/>
    </row>
    <row r="319">
      <c r="A319" s="86"/>
      <c r="G319" s="87"/>
      <c r="H319" s="87"/>
      <c r="I319" s="88"/>
      <c r="J319" s="87"/>
      <c r="K319" s="87"/>
      <c r="L319" s="89"/>
      <c r="M319" s="90"/>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c r="BH319" s="87"/>
      <c r="BI319" s="87"/>
      <c r="BJ319" s="87"/>
    </row>
    <row r="320">
      <c r="A320" s="86"/>
      <c r="G320" s="87"/>
      <c r="H320" s="87"/>
      <c r="I320" s="88"/>
      <c r="J320" s="87"/>
      <c r="K320" s="87"/>
      <c r="L320" s="89"/>
      <c r="M320" s="90"/>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87"/>
      <c r="AN320" s="87"/>
      <c r="AO320" s="87"/>
      <c r="AP320" s="87"/>
      <c r="AQ320" s="87"/>
      <c r="AR320" s="87"/>
      <c r="AS320" s="87"/>
      <c r="AT320" s="87"/>
      <c r="AU320" s="87"/>
      <c r="AV320" s="87"/>
      <c r="AW320" s="87"/>
      <c r="AX320" s="87"/>
      <c r="AY320" s="87"/>
      <c r="AZ320" s="87"/>
      <c r="BA320" s="87"/>
      <c r="BB320" s="87"/>
      <c r="BC320" s="87"/>
      <c r="BD320" s="87"/>
      <c r="BE320" s="87"/>
      <c r="BF320" s="87"/>
      <c r="BG320" s="87"/>
      <c r="BH320" s="87"/>
      <c r="BI320" s="87"/>
      <c r="BJ320" s="87"/>
    </row>
    <row r="321">
      <c r="A321" s="86"/>
      <c r="G321" s="87"/>
      <c r="H321" s="87"/>
      <c r="I321" s="88"/>
      <c r="J321" s="87"/>
      <c r="K321" s="87"/>
      <c r="L321" s="89"/>
      <c r="M321" s="90"/>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7"/>
      <c r="AN321" s="87"/>
      <c r="AO321" s="87"/>
      <c r="AP321" s="87"/>
      <c r="AQ321" s="87"/>
      <c r="AR321" s="87"/>
      <c r="AS321" s="87"/>
      <c r="AT321" s="87"/>
      <c r="AU321" s="87"/>
      <c r="AV321" s="87"/>
      <c r="AW321" s="87"/>
      <c r="AX321" s="87"/>
      <c r="AY321" s="87"/>
      <c r="AZ321" s="87"/>
      <c r="BA321" s="87"/>
      <c r="BB321" s="87"/>
      <c r="BC321" s="87"/>
      <c r="BD321" s="87"/>
      <c r="BE321" s="87"/>
      <c r="BF321" s="87"/>
      <c r="BG321" s="87"/>
      <c r="BH321" s="87"/>
      <c r="BI321" s="87"/>
      <c r="BJ321" s="87"/>
    </row>
    <row r="322">
      <c r="A322" s="86"/>
      <c r="G322" s="87"/>
      <c r="H322" s="87"/>
      <c r="I322" s="88"/>
      <c r="J322" s="87"/>
      <c r="K322" s="87"/>
      <c r="L322" s="89"/>
      <c r="M322" s="90"/>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87"/>
      <c r="AN322" s="87"/>
      <c r="AO322" s="87"/>
      <c r="AP322" s="87"/>
      <c r="AQ322" s="87"/>
      <c r="AR322" s="87"/>
      <c r="AS322" s="87"/>
      <c r="AT322" s="87"/>
      <c r="AU322" s="87"/>
      <c r="AV322" s="87"/>
      <c r="AW322" s="87"/>
      <c r="AX322" s="87"/>
      <c r="AY322" s="87"/>
      <c r="AZ322" s="87"/>
      <c r="BA322" s="87"/>
      <c r="BB322" s="87"/>
      <c r="BC322" s="87"/>
      <c r="BD322" s="87"/>
      <c r="BE322" s="87"/>
      <c r="BF322" s="87"/>
      <c r="BG322" s="87"/>
      <c r="BH322" s="87"/>
      <c r="BI322" s="87"/>
      <c r="BJ322" s="87"/>
    </row>
    <row r="323">
      <c r="A323" s="86"/>
      <c r="G323" s="87"/>
      <c r="H323" s="87"/>
      <c r="I323" s="88"/>
      <c r="J323" s="87"/>
      <c r="K323" s="87"/>
      <c r="L323" s="89"/>
      <c r="M323" s="90"/>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row>
    <row r="324">
      <c r="A324" s="86"/>
      <c r="G324" s="87"/>
      <c r="H324" s="87"/>
      <c r="I324" s="88"/>
      <c r="J324" s="87"/>
      <c r="K324" s="87"/>
      <c r="L324" s="89"/>
      <c r="M324" s="90"/>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87"/>
      <c r="AN324" s="87"/>
      <c r="AO324" s="87"/>
      <c r="AP324" s="87"/>
      <c r="AQ324" s="87"/>
      <c r="AR324" s="87"/>
      <c r="AS324" s="87"/>
      <c r="AT324" s="87"/>
      <c r="AU324" s="87"/>
      <c r="AV324" s="87"/>
      <c r="AW324" s="87"/>
      <c r="AX324" s="87"/>
      <c r="AY324" s="87"/>
      <c r="AZ324" s="87"/>
      <c r="BA324" s="87"/>
      <c r="BB324" s="87"/>
      <c r="BC324" s="87"/>
      <c r="BD324" s="87"/>
      <c r="BE324" s="87"/>
      <c r="BF324" s="87"/>
      <c r="BG324" s="87"/>
      <c r="BH324" s="87"/>
      <c r="BI324" s="87"/>
      <c r="BJ324" s="87"/>
    </row>
    <row r="325">
      <c r="A325" s="86"/>
      <c r="G325" s="87"/>
      <c r="H325" s="87"/>
      <c r="I325" s="88"/>
      <c r="J325" s="87"/>
      <c r="K325" s="87"/>
      <c r="L325" s="89"/>
      <c r="M325" s="90"/>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87"/>
      <c r="AN325" s="87"/>
      <c r="AO325" s="87"/>
      <c r="AP325" s="87"/>
      <c r="AQ325" s="87"/>
      <c r="AR325" s="87"/>
      <c r="AS325" s="87"/>
      <c r="AT325" s="87"/>
      <c r="AU325" s="87"/>
      <c r="AV325" s="87"/>
      <c r="AW325" s="87"/>
      <c r="AX325" s="87"/>
      <c r="AY325" s="87"/>
      <c r="AZ325" s="87"/>
      <c r="BA325" s="87"/>
      <c r="BB325" s="87"/>
      <c r="BC325" s="87"/>
      <c r="BD325" s="87"/>
      <c r="BE325" s="87"/>
      <c r="BF325" s="87"/>
      <c r="BG325" s="87"/>
      <c r="BH325" s="87"/>
      <c r="BI325" s="87"/>
      <c r="BJ325" s="87"/>
    </row>
    <row r="326">
      <c r="A326" s="86"/>
      <c r="G326" s="87"/>
      <c r="H326" s="87"/>
      <c r="I326" s="88"/>
      <c r="J326" s="87"/>
      <c r="K326" s="87"/>
      <c r="L326" s="89"/>
      <c r="M326" s="90"/>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87"/>
      <c r="AN326" s="87"/>
      <c r="AO326" s="87"/>
      <c r="AP326" s="87"/>
      <c r="AQ326" s="87"/>
      <c r="AR326" s="87"/>
      <c r="AS326" s="87"/>
      <c r="AT326" s="87"/>
      <c r="AU326" s="87"/>
      <c r="AV326" s="87"/>
      <c r="AW326" s="87"/>
      <c r="AX326" s="87"/>
      <c r="AY326" s="87"/>
      <c r="AZ326" s="87"/>
      <c r="BA326" s="87"/>
      <c r="BB326" s="87"/>
      <c r="BC326" s="87"/>
      <c r="BD326" s="87"/>
      <c r="BE326" s="87"/>
      <c r="BF326" s="87"/>
      <c r="BG326" s="87"/>
      <c r="BH326" s="87"/>
      <c r="BI326" s="87"/>
      <c r="BJ326" s="87"/>
    </row>
    <row r="327">
      <c r="A327" s="86"/>
      <c r="G327" s="87"/>
      <c r="H327" s="87"/>
      <c r="I327" s="88"/>
      <c r="J327" s="87"/>
      <c r="K327" s="87"/>
      <c r="L327" s="89"/>
      <c r="M327" s="90"/>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c r="BG327" s="87"/>
      <c r="BH327" s="87"/>
      <c r="BI327" s="87"/>
      <c r="BJ327" s="87"/>
    </row>
    <row r="328">
      <c r="A328" s="86"/>
      <c r="G328" s="87"/>
      <c r="H328" s="87"/>
      <c r="I328" s="88"/>
      <c r="J328" s="87"/>
      <c r="K328" s="87"/>
      <c r="L328" s="89"/>
      <c r="M328" s="90"/>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87"/>
      <c r="AN328" s="87"/>
      <c r="AO328" s="87"/>
      <c r="AP328" s="87"/>
      <c r="AQ328" s="87"/>
      <c r="AR328" s="87"/>
      <c r="AS328" s="87"/>
      <c r="AT328" s="87"/>
      <c r="AU328" s="87"/>
      <c r="AV328" s="87"/>
      <c r="AW328" s="87"/>
      <c r="AX328" s="87"/>
      <c r="AY328" s="87"/>
      <c r="AZ328" s="87"/>
      <c r="BA328" s="87"/>
      <c r="BB328" s="87"/>
      <c r="BC328" s="87"/>
      <c r="BD328" s="87"/>
      <c r="BE328" s="87"/>
      <c r="BF328" s="87"/>
      <c r="BG328" s="87"/>
      <c r="BH328" s="87"/>
      <c r="BI328" s="87"/>
      <c r="BJ328" s="87"/>
    </row>
    <row r="329">
      <c r="A329" s="86"/>
      <c r="G329" s="87"/>
      <c r="H329" s="87"/>
      <c r="I329" s="88"/>
      <c r="J329" s="87"/>
      <c r="K329" s="87"/>
      <c r="L329" s="89"/>
      <c r="M329" s="90"/>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87"/>
      <c r="AN329" s="87"/>
      <c r="AO329" s="87"/>
      <c r="AP329" s="87"/>
      <c r="AQ329" s="87"/>
      <c r="AR329" s="87"/>
      <c r="AS329" s="87"/>
      <c r="AT329" s="87"/>
      <c r="AU329" s="87"/>
      <c r="AV329" s="87"/>
      <c r="AW329" s="87"/>
      <c r="AX329" s="87"/>
      <c r="AY329" s="87"/>
      <c r="AZ329" s="87"/>
      <c r="BA329" s="87"/>
      <c r="BB329" s="87"/>
      <c r="BC329" s="87"/>
      <c r="BD329" s="87"/>
      <c r="BE329" s="87"/>
      <c r="BF329" s="87"/>
      <c r="BG329" s="87"/>
      <c r="BH329" s="87"/>
      <c r="BI329" s="87"/>
      <c r="BJ329" s="87"/>
    </row>
    <row r="330">
      <c r="A330" s="86"/>
      <c r="G330" s="87"/>
      <c r="H330" s="87"/>
      <c r="I330" s="88"/>
      <c r="J330" s="87"/>
      <c r="K330" s="87"/>
      <c r="L330" s="89"/>
      <c r="M330" s="90"/>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c r="BG330" s="87"/>
      <c r="BH330" s="87"/>
      <c r="BI330" s="87"/>
      <c r="BJ330" s="87"/>
    </row>
    <row r="331">
      <c r="A331" s="86"/>
      <c r="G331" s="87"/>
      <c r="H331" s="87"/>
      <c r="I331" s="88"/>
      <c r="J331" s="87"/>
      <c r="K331" s="87"/>
      <c r="L331" s="89"/>
      <c r="M331" s="90"/>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c r="BG331" s="87"/>
      <c r="BH331" s="87"/>
      <c r="BI331" s="87"/>
      <c r="BJ331" s="87"/>
    </row>
    <row r="332">
      <c r="A332" s="86"/>
      <c r="G332" s="87"/>
      <c r="H332" s="87"/>
      <c r="I332" s="88"/>
      <c r="J332" s="87"/>
      <c r="K332" s="87"/>
      <c r="L332" s="89"/>
      <c r="M332" s="90"/>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c r="AT332" s="87"/>
      <c r="AU332" s="87"/>
      <c r="AV332" s="87"/>
      <c r="AW332" s="87"/>
      <c r="AX332" s="87"/>
      <c r="AY332" s="87"/>
      <c r="AZ332" s="87"/>
      <c r="BA332" s="87"/>
      <c r="BB332" s="87"/>
      <c r="BC332" s="87"/>
      <c r="BD332" s="87"/>
      <c r="BE332" s="87"/>
      <c r="BF332" s="87"/>
      <c r="BG332" s="87"/>
      <c r="BH332" s="87"/>
      <c r="BI332" s="87"/>
      <c r="BJ332" s="87"/>
    </row>
    <row r="333">
      <c r="A333" s="86"/>
      <c r="G333" s="87"/>
      <c r="H333" s="87"/>
      <c r="I333" s="88"/>
      <c r="J333" s="87"/>
      <c r="K333" s="87"/>
      <c r="L333" s="89"/>
      <c r="M333" s="90"/>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c r="AK333" s="87"/>
      <c r="AL333" s="87"/>
      <c r="AM333" s="87"/>
      <c r="AN333" s="87"/>
      <c r="AO333" s="87"/>
      <c r="AP333" s="87"/>
      <c r="AQ333" s="87"/>
      <c r="AR333" s="87"/>
      <c r="AS333" s="87"/>
      <c r="AT333" s="87"/>
      <c r="AU333" s="87"/>
      <c r="AV333" s="87"/>
      <c r="AW333" s="87"/>
      <c r="AX333" s="87"/>
      <c r="AY333" s="87"/>
      <c r="AZ333" s="87"/>
      <c r="BA333" s="87"/>
      <c r="BB333" s="87"/>
      <c r="BC333" s="87"/>
      <c r="BD333" s="87"/>
      <c r="BE333" s="87"/>
      <c r="BF333" s="87"/>
      <c r="BG333" s="87"/>
      <c r="BH333" s="87"/>
      <c r="BI333" s="87"/>
      <c r="BJ333" s="87"/>
    </row>
    <row r="334">
      <c r="A334" s="86"/>
      <c r="G334" s="87"/>
      <c r="H334" s="87"/>
      <c r="I334" s="88"/>
      <c r="J334" s="87"/>
      <c r="K334" s="87"/>
      <c r="L334" s="89"/>
      <c r="M334" s="90"/>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87"/>
      <c r="AN334" s="87"/>
      <c r="AO334" s="87"/>
      <c r="AP334" s="87"/>
      <c r="AQ334" s="87"/>
      <c r="AR334" s="87"/>
      <c r="AS334" s="87"/>
      <c r="AT334" s="87"/>
      <c r="AU334" s="87"/>
      <c r="AV334" s="87"/>
      <c r="AW334" s="87"/>
      <c r="AX334" s="87"/>
      <c r="AY334" s="87"/>
      <c r="AZ334" s="87"/>
      <c r="BA334" s="87"/>
      <c r="BB334" s="87"/>
      <c r="BC334" s="87"/>
      <c r="BD334" s="87"/>
      <c r="BE334" s="87"/>
      <c r="BF334" s="87"/>
      <c r="BG334" s="87"/>
      <c r="BH334" s="87"/>
      <c r="BI334" s="87"/>
      <c r="BJ334" s="87"/>
    </row>
    <row r="335">
      <c r="A335" s="86"/>
      <c r="G335" s="87"/>
      <c r="H335" s="87"/>
      <c r="I335" s="88"/>
      <c r="J335" s="87"/>
      <c r="K335" s="87"/>
      <c r="L335" s="89"/>
      <c r="M335" s="90"/>
      <c r="N335" s="87"/>
      <c r="O335" s="87"/>
      <c r="P335" s="87"/>
      <c r="Q335" s="87"/>
      <c r="R335" s="87"/>
      <c r="S335" s="87"/>
      <c r="T335" s="87"/>
      <c r="U335" s="87"/>
      <c r="V335" s="87"/>
      <c r="W335" s="87"/>
      <c r="X335" s="87"/>
      <c r="Y335" s="87"/>
      <c r="Z335" s="87"/>
      <c r="AA335" s="87"/>
      <c r="AB335" s="87"/>
      <c r="AC335" s="87"/>
      <c r="AD335" s="87"/>
      <c r="AE335" s="87"/>
      <c r="AF335" s="87"/>
      <c r="AG335" s="87"/>
      <c r="AH335" s="87"/>
      <c r="AI335" s="87"/>
      <c r="AJ335" s="87"/>
      <c r="AK335" s="87"/>
      <c r="AL335" s="87"/>
      <c r="AM335" s="87"/>
      <c r="AN335" s="87"/>
      <c r="AO335" s="87"/>
      <c r="AP335" s="87"/>
      <c r="AQ335" s="87"/>
      <c r="AR335" s="87"/>
      <c r="AS335" s="87"/>
      <c r="AT335" s="87"/>
      <c r="AU335" s="87"/>
      <c r="AV335" s="87"/>
      <c r="AW335" s="87"/>
      <c r="AX335" s="87"/>
      <c r="AY335" s="87"/>
      <c r="AZ335" s="87"/>
      <c r="BA335" s="87"/>
      <c r="BB335" s="87"/>
      <c r="BC335" s="87"/>
      <c r="BD335" s="87"/>
      <c r="BE335" s="87"/>
      <c r="BF335" s="87"/>
      <c r="BG335" s="87"/>
      <c r="BH335" s="87"/>
      <c r="BI335" s="87"/>
      <c r="BJ335" s="87"/>
    </row>
    <row r="336">
      <c r="A336" s="86"/>
      <c r="G336" s="87"/>
      <c r="H336" s="87"/>
      <c r="I336" s="88"/>
      <c r="J336" s="87"/>
      <c r="K336" s="87"/>
      <c r="L336" s="89"/>
      <c r="M336" s="90"/>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87"/>
      <c r="AN336" s="87"/>
      <c r="AO336" s="87"/>
      <c r="AP336" s="87"/>
      <c r="AQ336" s="87"/>
      <c r="AR336" s="87"/>
      <c r="AS336" s="87"/>
      <c r="AT336" s="87"/>
      <c r="AU336" s="87"/>
      <c r="AV336" s="87"/>
      <c r="AW336" s="87"/>
      <c r="AX336" s="87"/>
      <c r="AY336" s="87"/>
      <c r="AZ336" s="87"/>
      <c r="BA336" s="87"/>
      <c r="BB336" s="87"/>
      <c r="BC336" s="87"/>
      <c r="BD336" s="87"/>
      <c r="BE336" s="87"/>
      <c r="BF336" s="87"/>
      <c r="BG336" s="87"/>
      <c r="BH336" s="87"/>
      <c r="BI336" s="87"/>
      <c r="BJ336" s="87"/>
    </row>
    <row r="337">
      <c r="A337" s="86"/>
      <c r="G337" s="87"/>
      <c r="H337" s="87"/>
      <c r="I337" s="88"/>
      <c r="J337" s="87"/>
      <c r="K337" s="87"/>
      <c r="L337" s="89"/>
      <c r="M337" s="90"/>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87"/>
      <c r="AN337" s="87"/>
      <c r="AO337" s="87"/>
      <c r="AP337" s="87"/>
      <c r="AQ337" s="87"/>
      <c r="AR337" s="87"/>
      <c r="AS337" s="87"/>
      <c r="AT337" s="87"/>
      <c r="AU337" s="87"/>
      <c r="AV337" s="87"/>
      <c r="AW337" s="87"/>
      <c r="AX337" s="87"/>
      <c r="AY337" s="87"/>
      <c r="AZ337" s="87"/>
      <c r="BA337" s="87"/>
      <c r="BB337" s="87"/>
      <c r="BC337" s="87"/>
      <c r="BD337" s="87"/>
      <c r="BE337" s="87"/>
      <c r="BF337" s="87"/>
      <c r="BG337" s="87"/>
      <c r="BH337" s="87"/>
      <c r="BI337" s="87"/>
      <c r="BJ337" s="87"/>
    </row>
    <row r="338">
      <c r="A338" s="86"/>
      <c r="G338" s="87"/>
      <c r="H338" s="87"/>
      <c r="I338" s="88"/>
      <c r="J338" s="87"/>
      <c r="K338" s="87"/>
      <c r="L338" s="89"/>
      <c r="M338" s="90"/>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87"/>
      <c r="AN338" s="87"/>
      <c r="AO338" s="87"/>
      <c r="AP338" s="87"/>
      <c r="AQ338" s="87"/>
      <c r="AR338" s="87"/>
      <c r="AS338" s="87"/>
      <c r="AT338" s="87"/>
      <c r="AU338" s="87"/>
      <c r="AV338" s="87"/>
      <c r="AW338" s="87"/>
      <c r="AX338" s="87"/>
      <c r="AY338" s="87"/>
      <c r="AZ338" s="87"/>
      <c r="BA338" s="87"/>
      <c r="BB338" s="87"/>
      <c r="BC338" s="87"/>
      <c r="BD338" s="87"/>
      <c r="BE338" s="87"/>
      <c r="BF338" s="87"/>
      <c r="BG338" s="87"/>
      <c r="BH338" s="87"/>
      <c r="BI338" s="87"/>
      <c r="BJ338" s="87"/>
    </row>
    <row r="339">
      <c r="A339" s="86"/>
      <c r="G339" s="87"/>
      <c r="H339" s="87"/>
      <c r="I339" s="88"/>
      <c r="J339" s="87"/>
      <c r="K339" s="87"/>
      <c r="L339" s="89"/>
      <c r="M339" s="90"/>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7"/>
      <c r="BB339" s="87"/>
      <c r="BC339" s="87"/>
      <c r="BD339" s="87"/>
      <c r="BE339" s="87"/>
      <c r="BF339" s="87"/>
      <c r="BG339" s="87"/>
      <c r="BH339" s="87"/>
      <c r="BI339" s="87"/>
      <c r="BJ339" s="87"/>
    </row>
    <row r="340">
      <c r="A340" s="86"/>
      <c r="G340" s="87"/>
      <c r="H340" s="87"/>
      <c r="I340" s="88"/>
      <c r="J340" s="87"/>
      <c r="K340" s="87"/>
      <c r="L340" s="89"/>
      <c r="M340" s="90"/>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87"/>
      <c r="AN340" s="87"/>
      <c r="AO340" s="87"/>
      <c r="AP340" s="87"/>
      <c r="AQ340" s="87"/>
      <c r="AR340" s="87"/>
      <c r="AS340" s="87"/>
      <c r="AT340" s="87"/>
      <c r="AU340" s="87"/>
      <c r="AV340" s="87"/>
      <c r="AW340" s="87"/>
      <c r="AX340" s="87"/>
      <c r="AY340" s="87"/>
      <c r="AZ340" s="87"/>
      <c r="BA340" s="87"/>
      <c r="BB340" s="87"/>
      <c r="BC340" s="87"/>
      <c r="BD340" s="87"/>
      <c r="BE340" s="87"/>
      <c r="BF340" s="87"/>
      <c r="BG340" s="87"/>
      <c r="BH340" s="87"/>
      <c r="BI340" s="87"/>
      <c r="BJ340" s="87"/>
    </row>
    <row r="341">
      <c r="A341" s="86"/>
      <c r="G341" s="87"/>
      <c r="H341" s="87"/>
      <c r="I341" s="88"/>
      <c r="J341" s="87"/>
      <c r="K341" s="87"/>
      <c r="L341" s="89"/>
      <c r="M341" s="90"/>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87"/>
      <c r="AN341" s="87"/>
      <c r="AO341" s="87"/>
      <c r="AP341" s="87"/>
      <c r="AQ341" s="87"/>
      <c r="AR341" s="87"/>
      <c r="AS341" s="87"/>
      <c r="AT341" s="87"/>
      <c r="AU341" s="87"/>
      <c r="AV341" s="87"/>
      <c r="AW341" s="87"/>
      <c r="AX341" s="87"/>
      <c r="AY341" s="87"/>
      <c r="AZ341" s="87"/>
      <c r="BA341" s="87"/>
      <c r="BB341" s="87"/>
      <c r="BC341" s="87"/>
      <c r="BD341" s="87"/>
      <c r="BE341" s="87"/>
      <c r="BF341" s="87"/>
      <c r="BG341" s="87"/>
      <c r="BH341" s="87"/>
      <c r="BI341" s="87"/>
      <c r="BJ341" s="87"/>
    </row>
    <row r="342">
      <c r="A342" s="86"/>
      <c r="G342" s="87"/>
      <c r="H342" s="87"/>
      <c r="I342" s="88"/>
      <c r="J342" s="87"/>
      <c r="K342" s="87"/>
      <c r="L342" s="89"/>
      <c r="M342" s="90"/>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87"/>
      <c r="AN342" s="87"/>
      <c r="AO342" s="87"/>
      <c r="AP342" s="87"/>
      <c r="AQ342" s="87"/>
      <c r="AR342" s="87"/>
      <c r="AS342" s="87"/>
      <c r="AT342" s="87"/>
      <c r="AU342" s="87"/>
      <c r="AV342" s="87"/>
      <c r="AW342" s="87"/>
      <c r="AX342" s="87"/>
      <c r="AY342" s="87"/>
      <c r="AZ342" s="87"/>
      <c r="BA342" s="87"/>
      <c r="BB342" s="87"/>
      <c r="BC342" s="87"/>
      <c r="BD342" s="87"/>
      <c r="BE342" s="87"/>
      <c r="BF342" s="87"/>
      <c r="BG342" s="87"/>
      <c r="BH342" s="87"/>
      <c r="BI342" s="87"/>
      <c r="BJ342" s="87"/>
    </row>
    <row r="343">
      <c r="A343" s="86"/>
      <c r="G343" s="87"/>
      <c r="H343" s="87"/>
      <c r="I343" s="88"/>
      <c r="J343" s="87"/>
      <c r="K343" s="87"/>
      <c r="L343" s="89"/>
      <c r="M343" s="90"/>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87"/>
      <c r="AN343" s="87"/>
      <c r="AO343" s="87"/>
      <c r="AP343" s="87"/>
      <c r="AQ343" s="87"/>
      <c r="AR343" s="87"/>
      <c r="AS343" s="87"/>
      <c r="AT343" s="87"/>
      <c r="AU343" s="87"/>
      <c r="AV343" s="87"/>
      <c r="AW343" s="87"/>
      <c r="AX343" s="87"/>
      <c r="AY343" s="87"/>
      <c r="AZ343" s="87"/>
      <c r="BA343" s="87"/>
      <c r="BB343" s="87"/>
      <c r="BC343" s="87"/>
      <c r="BD343" s="87"/>
      <c r="BE343" s="87"/>
      <c r="BF343" s="87"/>
      <c r="BG343" s="87"/>
      <c r="BH343" s="87"/>
      <c r="BI343" s="87"/>
      <c r="BJ343" s="87"/>
    </row>
    <row r="344">
      <c r="A344" s="86"/>
      <c r="G344" s="87"/>
      <c r="H344" s="87"/>
      <c r="I344" s="88"/>
      <c r="J344" s="87"/>
      <c r="K344" s="87"/>
      <c r="L344" s="89"/>
      <c r="M344" s="90"/>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87"/>
      <c r="AN344" s="87"/>
      <c r="AO344" s="87"/>
      <c r="AP344" s="87"/>
      <c r="AQ344" s="87"/>
      <c r="AR344" s="87"/>
      <c r="AS344" s="87"/>
      <c r="AT344" s="87"/>
      <c r="AU344" s="87"/>
      <c r="AV344" s="87"/>
      <c r="AW344" s="87"/>
      <c r="AX344" s="87"/>
      <c r="AY344" s="87"/>
      <c r="AZ344" s="87"/>
      <c r="BA344" s="87"/>
      <c r="BB344" s="87"/>
      <c r="BC344" s="87"/>
      <c r="BD344" s="87"/>
      <c r="BE344" s="87"/>
      <c r="BF344" s="87"/>
      <c r="BG344" s="87"/>
      <c r="BH344" s="87"/>
      <c r="BI344" s="87"/>
      <c r="BJ344" s="87"/>
    </row>
    <row r="345">
      <c r="A345" s="86"/>
      <c r="G345" s="87"/>
      <c r="H345" s="87"/>
      <c r="I345" s="88"/>
      <c r="J345" s="87"/>
      <c r="K345" s="87"/>
      <c r="L345" s="89"/>
      <c r="M345" s="90"/>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87"/>
      <c r="AN345" s="87"/>
      <c r="AO345" s="87"/>
      <c r="AP345" s="87"/>
      <c r="AQ345" s="87"/>
      <c r="AR345" s="87"/>
      <c r="AS345" s="87"/>
      <c r="AT345" s="87"/>
      <c r="AU345" s="87"/>
      <c r="AV345" s="87"/>
      <c r="AW345" s="87"/>
      <c r="AX345" s="87"/>
      <c r="AY345" s="87"/>
      <c r="AZ345" s="87"/>
      <c r="BA345" s="87"/>
      <c r="BB345" s="87"/>
      <c r="BC345" s="87"/>
      <c r="BD345" s="87"/>
      <c r="BE345" s="87"/>
      <c r="BF345" s="87"/>
      <c r="BG345" s="87"/>
      <c r="BH345" s="87"/>
      <c r="BI345" s="87"/>
      <c r="BJ345" s="87"/>
    </row>
    <row r="346">
      <c r="A346" s="86"/>
      <c r="G346" s="87"/>
      <c r="H346" s="87"/>
      <c r="I346" s="88"/>
      <c r="J346" s="87"/>
      <c r="K346" s="87"/>
      <c r="L346" s="89"/>
      <c r="M346" s="90"/>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87"/>
      <c r="AN346" s="87"/>
      <c r="AO346" s="87"/>
      <c r="AP346" s="87"/>
      <c r="AQ346" s="87"/>
      <c r="AR346" s="87"/>
      <c r="AS346" s="87"/>
      <c r="AT346" s="87"/>
      <c r="AU346" s="87"/>
      <c r="AV346" s="87"/>
      <c r="AW346" s="87"/>
      <c r="AX346" s="87"/>
      <c r="AY346" s="87"/>
      <c r="AZ346" s="87"/>
      <c r="BA346" s="87"/>
      <c r="BB346" s="87"/>
      <c r="BC346" s="87"/>
      <c r="BD346" s="87"/>
      <c r="BE346" s="87"/>
      <c r="BF346" s="87"/>
      <c r="BG346" s="87"/>
      <c r="BH346" s="87"/>
      <c r="BI346" s="87"/>
      <c r="BJ346" s="87"/>
    </row>
    <row r="347">
      <c r="A347" s="86"/>
      <c r="G347" s="87"/>
      <c r="H347" s="87"/>
      <c r="I347" s="88"/>
      <c r="J347" s="87"/>
      <c r="K347" s="87"/>
      <c r="L347" s="89"/>
      <c r="M347" s="90"/>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87"/>
      <c r="AN347" s="87"/>
      <c r="AO347" s="87"/>
      <c r="AP347" s="87"/>
      <c r="AQ347" s="87"/>
      <c r="AR347" s="87"/>
      <c r="AS347" s="87"/>
      <c r="AT347" s="87"/>
      <c r="AU347" s="87"/>
      <c r="AV347" s="87"/>
      <c r="AW347" s="87"/>
      <c r="AX347" s="87"/>
      <c r="AY347" s="87"/>
      <c r="AZ347" s="87"/>
      <c r="BA347" s="87"/>
      <c r="BB347" s="87"/>
      <c r="BC347" s="87"/>
      <c r="BD347" s="87"/>
      <c r="BE347" s="87"/>
      <c r="BF347" s="87"/>
      <c r="BG347" s="87"/>
      <c r="BH347" s="87"/>
      <c r="BI347" s="87"/>
      <c r="BJ347" s="87"/>
    </row>
    <row r="348">
      <c r="A348" s="86"/>
      <c r="G348" s="87"/>
      <c r="H348" s="87"/>
      <c r="I348" s="88"/>
      <c r="J348" s="87"/>
      <c r="K348" s="87"/>
      <c r="L348" s="89"/>
      <c r="M348" s="90"/>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7"/>
      <c r="AY348" s="87"/>
      <c r="AZ348" s="87"/>
      <c r="BA348" s="87"/>
      <c r="BB348" s="87"/>
      <c r="BC348" s="87"/>
      <c r="BD348" s="87"/>
      <c r="BE348" s="87"/>
      <c r="BF348" s="87"/>
      <c r="BG348" s="87"/>
      <c r="BH348" s="87"/>
      <c r="BI348" s="87"/>
      <c r="BJ348" s="87"/>
    </row>
    <row r="349">
      <c r="A349" s="86"/>
      <c r="G349" s="87"/>
      <c r="H349" s="87"/>
      <c r="I349" s="88"/>
      <c r="J349" s="87"/>
      <c r="K349" s="87"/>
      <c r="L349" s="89"/>
      <c r="M349" s="90"/>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7"/>
      <c r="AY349" s="87"/>
      <c r="AZ349" s="87"/>
      <c r="BA349" s="87"/>
      <c r="BB349" s="87"/>
      <c r="BC349" s="87"/>
      <c r="BD349" s="87"/>
      <c r="BE349" s="87"/>
      <c r="BF349" s="87"/>
      <c r="BG349" s="87"/>
      <c r="BH349" s="87"/>
      <c r="BI349" s="87"/>
      <c r="BJ349" s="87"/>
    </row>
    <row r="350">
      <c r="A350" s="86"/>
      <c r="G350" s="87"/>
      <c r="H350" s="87"/>
      <c r="I350" s="88"/>
      <c r="J350" s="87"/>
      <c r="K350" s="87"/>
      <c r="L350" s="89"/>
      <c r="M350" s="90"/>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87"/>
      <c r="AN350" s="87"/>
      <c r="AO350" s="87"/>
      <c r="AP350" s="87"/>
      <c r="AQ350" s="87"/>
      <c r="AR350" s="87"/>
      <c r="AS350" s="87"/>
      <c r="AT350" s="87"/>
      <c r="AU350" s="87"/>
      <c r="AV350" s="87"/>
      <c r="AW350" s="87"/>
      <c r="AX350" s="87"/>
      <c r="AY350" s="87"/>
      <c r="AZ350" s="87"/>
      <c r="BA350" s="87"/>
      <c r="BB350" s="87"/>
      <c r="BC350" s="87"/>
      <c r="BD350" s="87"/>
      <c r="BE350" s="87"/>
      <c r="BF350" s="87"/>
      <c r="BG350" s="87"/>
      <c r="BH350" s="87"/>
      <c r="BI350" s="87"/>
      <c r="BJ350" s="87"/>
    </row>
    <row r="351">
      <c r="A351" s="86"/>
      <c r="G351" s="87"/>
      <c r="H351" s="87"/>
      <c r="I351" s="88"/>
      <c r="J351" s="87"/>
      <c r="K351" s="87"/>
      <c r="L351" s="89"/>
      <c r="M351" s="90"/>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87"/>
      <c r="AN351" s="87"/>
      <c r="AO351" s="87"/>
      <c r="AP351" s="87"/>
      <c r="AQ351" s="87"/>
      <c r="AR351" s="87"/>
      <c r="AS351" s="87"/>
      <c r="AT351" s="87"/>
      <c r="AU351" s="87"/>
      <c r="AV351" s="87"/>
      <c r="AW351" s="87"/>
      <c r="AX351" s="87"/>
      <c r="AY351" s="87"/>
      <c r="AZ351" s="87"/>
      <c r="BA351" s="87"/>
      <c r="BB351" s="87"/>
      <c r="BC351" s="87"/>
      <c r="BD351" s="87"/>
      <c r="BE351" s="87"/>
      <c r="BF351" s="87"/>
      <c r="BG351" s="87"/>
      <c r="BH351" s="87"/>
      <c r="BI351" s="87"/>
      <c r="BJ351" s="87"/>
    </row>
    <row r="352">
      <c r="A352" s="86"/>
      <c r="G352" s="87"/>
      <c r="H352" s="87"/>
      <c r="I352" s="88"/>
      <c r="J352" s="87"/>
      <c r="K352" s="87"/>
      <c r="L352" s="89"/>
      <c r="M352" s="90"/>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87"/>
      <c r="AN352" s="87"/>
      <c r="AO352" s="87"/>
      <c r="AP352" s="87"/>
      <c r="AQ352" s="87"/>
      <c r="AR352" s="87"/>
      <c r="AS352" s="87"/>
      <c r="AT352" s="87"/>
      <c r="AU352" s="87"/>
      <c r="AV352" s="87"/>
      <c r="AW352" s="87"/>
      <c r="AX352" s="87"/>
      <c r="AY352" s="87"/>
      <c r="AZ352" s="87"/>
      <c r="BA352" s="87"/>
      <c r="BB352" s="87"/>
      <c r="BC352" s="87"/>
      <c r="BD352" s="87"/>
      <c r="BE352" s="87"/>
      <c r="BF352" s="87"/>
      <c r="BG352" s="87"/>
      <c r="BH352" s="87"/>
      <c r="BI352" s="87"/>
      <c r="BJ352" s="87"/>
    </row>
    <row r="353">
      <c r="A353" s="86"/>
      <c r="G353" s="87"/>
      <c r="H353" s="87"/>
      <c r="I353" s="88"/>
      <c r="J353" s="87"/>
      <c r="K353" s="87"/>
      <c r="L353" s="89"/>
      <c r="M353" s="90"/>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87"/>
      <c r="AN353" s="87"/>
      <c r="AO353" s="87"/>
      <c r="AP353" s="87"/>
      <c r="AQ353" s="87"/>
      <c r="AR353" s="87"/>
      <c r="AS353" s="87"/>
      <c r="AT353" s="87"/>
      <c r="AU353" s="87"/>
      <c r="AV353" s="87"/>
      <c r="AW353" s="87"/>
      <c r="AX353" s="87"/>
      <c r="AY353" s="87"/>
      <c r="AZ353" s="87"/>
      <c r="BA353" s="87"/>
      <c r="BB353" s="87"/>
      <c r="BC353" s="87"/>
      <c r="BD353" s="87"/>
      <c r="BE353" s="87"/>
      <c r="BF353" s="87"/>
      <c r="BG353" s="87"/>
      <c r="BH353" s="87"/>
      <c r="BI353" s="87"/>
      <c r="BJ353" s="87"/>
    </row>
    <row r="354">
      <c r="A354" s="86"/>
      <c r="G354" s="87"/>
      <c r="H354" s="87"/>
      <c r="I354" s="88"/>
      <c r="J354" s="87"/>
      <c r="K354" s="87"/>
      <c r="L354" s="89"/>
      <c r="M354" s="90"/>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87"/>
      <c r="AN354" s="87"/>
      <c r="AO354" s="87"/>
      <c r="AP354" s="87"/>
      <c r="AQ354" s="87"/>
      <c r="AR354" s="87"/>
      <c r="AS354" s="87"/>
      <c r="AT354" s="87"/>
      <c r="AU354" s="87"/>
      <c r="AV354" s="87"/>
      <c r="AW354" s="87"/>
      <c r="AX354" s="87"/>
      <c r="AY354" s="87"/>
      <c r="AZ354" s="87"/>
      <c r="BA354" s="87"/>
      <c r="BB354" s="87"/>
      <c r="BC354" s="87"/>
      <c r="BD354" s="87"/>
      <c r="BE354" s="87"/>
      <c r="BF354" s="87"/>
      <c r="BG354" s="87"/>
      <c r="BH354" s="87"/>
      <c r="BI354" s="87"/>
      <c r="BJ354" s="87"/>
    </row>
    <row r="355">
      <c r="A355" s="86"/>
      <c r="G355" s="87"/>
      <c r="H355" s="87"/>
      <c r="I355" s="88"/>
      <c r="J355" s="87"/>
      <c r="K355" s="87"/>
      <c r="L355" s="89"/>
      <c r="M355" s="90"/>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87"/>
      <c r="AN355" s="87"/>
      <c r="AO355" s="87"/>
      <c r="AP355" s="87"/>
      <c r="AQ355" s="87"/>
      <c r="AR355" s="87"/>
      <c r="AS355" s="87"/>
      <c r="AT355" s="87"/>
      <c r="AU355" s="87"/>
      <c r="AV355" s="87"/>
      <c r="AW355" s="87"/>
      <c r="AX355" s="87"/>
      <c r="AY355" s="87"/>
      <c r="AZ355" s="87"/>
      <c r="BA355" s="87"/>
      <c r="BB355" s="87"/>
      <c r="BC355" s="87"/>
      <c r="BD355" s="87"/>
      <c r="BE355" s="87"/>
      <c r="BF355" s="87"/>
      <c r="BG355" s="87"/>
      <c r="BH355" s="87"/>
      <c r="BI355" s="87"/>
      <c r="BJ355" s="87"/>
    </row>
    <row r="356">
      <c r="A356" s="86"/>
      <c r="G356" s="87"/>
      <c r="H356" s="87"/>
      <c r="I356" s="88"/>
      <c r="J356" s="87"/>
      <c r="K356" s="87"/>
      <c r="L356" s="89"/>
      <c r="M356" s="90"/>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87"/>
      <c r="AN356" s="87"/>
      <c r="AO356" s="87"/>
      <c r="AP356" s="87"/>
      <c r="AQ356" s="87"/>
      <c r="AR356" s="87"/>
      <c r="AS356" s="87"/>
      <c r="AT356" s="87"/>
      <c r="AU356" s="87"/>
      <c r="AV356" s="87"/>
      <c r="AW356" s="87"/>
      <c r="AX356" s="87"/>
      <c r="AY356" s="87"/>
      <c r="AZ356" s="87"/>
      <c r="BA356" s="87"/>
      <c r="BB356" s="87"/>
      <c r="BC356" s="87"/>
      <c r="BD356" s="87"/>
      <c r="BE356" s="87"/>
      <c r="BF356" s="87"/>
      <c r="BG356" s="87"/>
      <c r="BH356" s="87"/>
      <c r="BI356" s="87"/>
      <c r="BJ356" s="87"/>
    </row>
    <row r="357">
      <c r="A357" s="86"/>
      <c r="G357" s="87"/>
      <c r="H357" s="87"/>
      <c r="I357" s="88"/>
      <c r="J357" s="87"/>
      <c r="K357" s="87"/>
      <c r="L357" s="89"/>
      <c r="M357" s="90"/>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87"/>
      <c r="AN357" s="87"/>
      <c r="AO357" s="87"/>
      <c r="AP357" s="87"/>
      <c r="AQ357" s="87"/>
      <c r="AR357" s="87"/>
      <c r="AS357" s="87"/>
      <c r="AT357" s="87"/>
      <c r="AU357" s="87"/>
      <c r="AV357" s="87"/>
      <c r="AW357" s="87"/>
      <c r="AX357" s="87"/>
      <c r="AY357" s="87"/>
      <c r="AZ357" s="87"/>
      <c r="BA357" s="87"/>
      <c r="BB357" s="87"/>
      <c r="BC357" s="87"/>
      <c r="BD357" s="87"/>
      <c r="BE357" s="87"/>
      <c r="BF357" s="87"/>
      <c r="BG357" s="87"/>
      <c r="BH357" s="87"/>
      <c r="BI357" s="87"/>
      <c r="BJ357" s="87"/>
    </row>
    <row r="358">
      <c r="A358" s="86"/>
      <c r="G358" s="87"/>
      <c r="H358" s="87"/>
      <c r="I358" s="88"/>
      <c r="J358" s="87"/>
      <c r="K358" s="87"/>
      <c r="L358" s="89"/>
      <c r="M358" s="90"/>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87"/>
      <c r="AN358" s="87"/>
      <c r="AO358" s="87"/>
      <c r="AP358" s="87"/>
      <c r="AQ358" s="87"/>
      <c r="AR358" s="87"/>
      <c r="AS358" s="87"/>
      <c r="AT358" s="87"/>
      <c r="AU358" s="87"/>
      <c r="AV358" s="87"/>
      <c r="AW358" s="87"/>
      <c r="AX358" s="87"/>
      <c r="AY358" s="87"/>
      <c r="AZ358" s="87"/>
      <c r="BA358" s="87"/>
      <c r="BB358" s="87"/>
      <c r="BC358" s="87"/>
      <c r="BD358" s="87"/>
      <c r="BE358" s="87"/>
      <c r="BF358" s="87"/>
      <c r="BG358" s="87"/>
      <c r="BH358" s="87"/>
      <c r="BI358" s="87"/>
      <c r="BJ358" s="87"/>
    </row>
    <row r="359">
      <c r="A359" s="86"/>
      <c r="G359" s="87"/>
      <c r="H359" s="87"/>
      <c r="I359" s="88"/>
      <c r="J359" s="87"/>
      <c r="K359" s="87"/>
      <c r="L359" s="89"/>
      <c r="M359" s="90"/>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87"/>
      <c r="AN359" s="87"/>
      <c r="AO359" s="87"/>
      <c r="AP359" s="87"/>
      <c r="AQ359" s="87"/>
      <c r="AR359" s="87"/>
      <c r="AS359" s="87"/>
      <c r="AT359" s="87"/>
      <c r="AU359" s="87"/>
      <c r="AV359" s="87"/>
      <c r="AW359" s="87"/>
      <c r="AX359" s="87"/>
      <c r="AY359" s="87"/>
      <c r="AZ359" s="87"/>
      <c r="BA359" s="87"/>
      <c r="BB359" s="87"/>
      <c r="BC359" s="87"/>
      <c r="BD359" s="87"/>
      <c r="BE359" s="87"/>
      <c r="BF359" s="87"/>
      <c r="BG359" s="87"/>
      <c r="BH359" s="87"/>
      <c r="BI359" s="87"/>
      <c r="BJ359" s="87"/>
    </row>
    <row r="360">
      <c r="A360" s="86"/>
      <c r="G360" s="87"/>
      <c r="H360" s="87"/>
      <c r="I360" s="88"/>
      <c r="J360" s="87"/>
      <c r="K360" s="87"/>
      <c r="L360" s="89"/>
      <c r="M360" s="90"/>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87"/>
      <c r="AN360" s="87"/>
      <c r="AO360" s="87"/>
      <c r="AP360" s="87"/>
      <c r="AQ360" s="87"/>
      <c r="AR360" s="87"/>
      <c r="AS360" s="87"/>
      <c r="AT360" s="87"/>
      <c r="AU360" s="87"/>
      <c r="AV360" s="87"/>
      <c r="AW360" s="87"/>
      <c r="AX360" s="87"/>
      <c r="AY360" s="87"/>
      <c r="AZ360" s="87"/>
      <c r="BA360" s="87"/>
      <c r="BB360" s="87"/>
      <c r="BC360" s="87"/>
      <c r="BD360" s="87"/>
      <c r="BE360" s="87"/>
      <c r="BF360" s="87"/>
      <c r="BG360" s="87"/>
      <c r="BH360" s="87"/>
      <c r="BI360" s="87"/>
      <c r="BJ360" s="87"/>
    </row>
    <row r="361">
      <c r="A361" s="86"/>
      <c r="G361" s="87"/>
      <c r="H361" s="87"/>
      <c r="I361" s="88"/>
      <c r="J361" s="87"/>
      <c r="K361" s="87"/>
      <c r="L361" s="89"/>
      <c r="M361" s="90"/>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87"/>
      <c r="AN361" s="87"/>
      <c r="AO361" s="87"/>
      <c r="AP361" s="87"/>
      <c r="AQ361" s="87"/>
      <c r="AR361" s="87"/>
      <c r="AS361" s="87"/>
      <c r="AT361" s="87"/>
      <c r="AU361" s="87"/>
      <c r="AV361" s="87"/>
      <c r="AW361" s="87"/>
      <c r="AX361" s="87"/>
      <c r="AY361" s="87"/>
      <c r="AZ361" s="87"/>
      <c r="BA361" s="87"/>
      <c r="BB361" s="87"/>
      <c r="BC361" s="87"/>
      <c r="BD361" s="87"/>
      <c r="BE361" s="87"/>
      <c r="BF361" s="87"/>
      <c r="BG361" s="87"/>
      <c r="BH361" s="87"/>
      <c r="BI361" s="87"/>
      <c r="BJ361" s="87"/>
    </row>
    <row r="362">
      <c r="A362" s="86"/>
      <c r="G362" s="87"/>
      <c r="H362" s="87"/>
      <c r="I362" s="88"/>
      <c r="J362" s="87"/>
      <c r="K362" s="87"/>
      <c r="L362" s="89"/>
      <c r="M362" s="90"/>
      <c r="N362" s="87"/>
      <c r="O362" s="87"/>
      <c r="P362" s="87"/>
      <c r="Q362" s="87"/>
      <c r="R362" s="87"/>
      <c r="S362" s="87"/>
      <c r="T362" s="87"/>
      <c r="U362" s="87"/>
      <c r="V362" s="87"/>
      <c r="W362" s="87"/>
      <c r="X362" s="87"/>
      <c r="Y362" s="87"/>
      <c r="Z362" s="87"/>
      <c r="AA362" s="87"/>
      <c r="AB362" s="87"/>
      <c r="AC362" s="87"/>
      <c r="AD362" s="87"/>
      <c r="AE362" s="87"/>
      <c r="AF362" s="87"/>
      <c r="AG362" s="87"/>
      <c r="AH362" s="87"/>
      <c r="AI362" s="87"/>
      <c r="AJ362" s="87"/>
      <c r="AK362" s="87"/>
      <c r="AL362" s="87"/>
      <c r="AM362" s="87"/>
      <c r="AN362" s="87"/>
      <c r="AO362" s="87"/>
      <c r="AP362" s="87"/>
      <c r="AQ362" s="87"/>
      <c r="AR362" s="87"/>
      <c r="AS362" s="87"/>
      <c r="AT362" s="87"/>
      <c r="AU362" s="87"/>
      <c r="AV362" s="87"/>
      <c r="AW362" s="87"/>
      <c r="AX362" s="87"/>
      <c r="AY362" s="87"/>
      <c r="AZ362" s="87"/>
      <c r="BA362" s="87"/>
      <c r="BB362" s="87"/>
      <c r="BC362" s="87"/>
      <c r="BD362" s="87"/>
      <c r="BE362" s="87"/>
      <c r="BF362" s="87"/>
      <c r="BG362" s="87"/>
      <c r="BH362" s="87"/>
      <c r="BI362" s="87"/>
      <c r="BJ362" s="87"/>
    </row>
    <row r="363">
      <c r="A363" s="86"/>
      <c r="G363" s="87"/>
      <c r="H363" s="87"/>
      <c r="I363" s="88"/>
      <c r="J363" s="87"/>
      <c r="K363" s="87"/>
      <c r="L363" s="89"/>
      <c r="M363" s="90"/>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7"/>
      <c r="BH363" s="87"/>
      <c r="BI363" s="87"/>
      <c r="BJ363" s="87"/>
    </row>
    <row r="364">
      <c r="A364" s="86"/>
      <c r="G364" s="87"/>
      <c r="H364" s="87"/>
      <c r="I364" s="88"/>
      <c r="J364" s="87"/>
      <c r="K364" s="87"/>
      <c r="L364" s="89"/>
      <c r="M364" s="90"/>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87"/>
      <c r="AN364" s="87"/>
      <c r="AO364" s="87"/>
      <c r="AP364" s="87"/>
      <c r="AQ364" s="87"/>
      <c r="AR364" s="87"/>
      <c r="AS364" s="87"/>
      <c r="AT364" s="87"/>
      <c r="AU364" s="87"/>
      <c r="AV364" s="87"/>
      <c r="AW364" s="87"/>
      <c r="AX364" s="87"/>
      <c r="AY364" s="87"/>
      <c r="AZ364" s="87"/>
      <c r="BA364" s="87"/>
      <c r="BB364" s="87"/>
      <c r="BC364" s="87"/>
      <c r="BD364" s="87"/>
      <c r="BE364" s="87"/>
      <c r="BF364" s="87"/>
      <c r="BG364" s="87"/>
      <c r="BH364" s="87"/>
      <c r="BI364" s="87"/>
      <c r="BJ364" s="87"/>
    </row>
    <row r="365">
      <c r="A365" s="86"/>
      <c r="G365" s="87"/>
      <c r="H365" s="87"/>
      <c r="I365" s="88"/>
      <c r="J365" s="87"/>
      <c r="K365" s="87"/>
      <c r="L365" s="89"/>
      <c r="M365" s="90"/>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87"/>
      <c r="AN365" s="87"/>
      <c r="AO365" s="87"/>
      <c r="AP365" s="87"/>
      <c r="AQ365" s="87"/>
      <c r="AR365" s="87"/>
      <c r="AS365" s="87"/>
      <c r="AT365" s="87"/>
      <c r="AU365" s="87"/>
      <c r="AV365" s="87"/>
      <c r="AW365" s="87"/>
      <c r="AX365" s="87"/>
      <c r="AY365" s="87"/>
      <c r="AZ365" s="87"/>
      <c r="BA365" s="87"/>
      <c r="BB365" s="87"/>
      <c r="BC365" s="87"/>
      <c r="BD365" s="87"/>
      <c r="BE365" s="87"/>
      <c r="BF365" s="87"/>
      <c r="BG365" s="87"/>
      <c r="BH365" s="87"/>
      <c r="BI365" s="87"/>
      <c r="BJ365" s="87"/>
    </row>
    <row r="366">
      <c r="A366" s="86"/>
      <c r="G366" s="87"/>
      <c r="H366" s="87"/>
      <c r="I366" s="88"/>
      <c r="J366" s="87"/>
      <c r="K366" s="87"/>
      <c r="L366" s="89"/>
      <c r="M366" s="90"/>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87"/>
      <c r="AN366" s="87"/>
      <c r="AO366" s="87"/>
      <c r="AP366" s="87"/>
      <c r="AQ366" s="87"/>
      <c r="AR366" s="87"/>
      <c r="AS366" s="87"/>
      <c r="AT366" s="87"/>
      <c r="AU366" s="87"/>
      <c r="AV366" s="87"/>
      <c r="AW366" s="87"/>
      <c r="AX366" s="87"/>
      <c r="AY366" s="87"/>
      <c r="AZ366" s="87"/>
      <c r="BA366" s="87"/>
      <c r="BB366" s="87"/>
      <c r="BC366" s="87"/>
      <c r="BD366" s="87"/>
      <c r="BE366" s="87"/>
      <c r="BF366" s="87"/>
      <c r="BG366" s="87"/>
      <c r="BH366" s="87"/>
      <c r="BI366" s="87"/>
      <c r="BJ366" s="87"/>
    </row>
    <row r="367">
      <c r="A367" s="86"/>
      <c r="G367" s="87"/>
      <c r="H367" s="87"/>
      <c r="I367" s="88"/>
      <c r="J367" s="87"/>
      <c r="K367" s="87"/>
      <c r="L367" s="89"/>
      <c r="M367" s="90"/>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87"/>
      <c r="AN367" s="87"/>
      <c r="AO367" s="87"/>
      <c r="AP367" s="87"/>
      <c r="AQ367" s="87"/>
      <c r="AR367" s="87"/>
      <c r="AS367" s="87"/>
      <c r="AT367" s="87"/>
      <c r="AU367" s="87"/>
      <c r="AV367" s="87"/>
      <c r="AW367" s="87"/>
      <c r="AX367" s="87"/>
      <c r="AY367" s="87"/>
      <c r="AZ367" s="87"/>
      <c r="BA367" s="87"/>
      <c r="BB367" s="87"/>
      <c r="BC367" s="87"/>
      <c r="BD367" s="87"/>
      <c r="BE367" s="87"/>
      <c r="BF367" s="87"/>
      <c r="BG367" s="87"/>
      <c r="BH367" s="87"/>
      <c r="BI367" s="87"/>
      <c r="BJ367" s="87"/>
    </row>
    <row r="368">
      <c r="A368" s="86"/>
      <c r="G368" s="87"/>
      <c r="H368" s="87"/>
      <c r="I368" s="88"/>
      <c r="J368" s="87"/>
      <c r="K368" s="87"/>
      <c r="L368" s="89"/>
      <c r="M368" s="90"/>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87"/>
      <c r="AY368" s="87"/>
      <c r="AZ368" s="87"/>
      <c r="BA368" s="87"/>
      <c r="BB368" s="87"/>
      <c r="BC368" s="87"/>
      <c r="BD368" s="87"/>
      <c r="BE368" s="87"/>
      <c r="BF368" s="87"/>
      <c r="BG368" s="87"/>
      <c r="BH368" s="87"/>
      <c r="BI368" s="87"/>
      <c r="BJ368" s="87"/>
    </row>
    <row r="369">
      <c r="A369" s="86"/>
      <c r="G369" s="87"/>
      <c r="H369" s="87"/>
      <c r="I369" s="88"/>
      <c r="J369" s="87"/>
      <c r="K369" s="87"/>
      <c r="L369" s="89"/>
      <c r="M369" s="90"/>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87"/>
      <c r="AY369" s="87"/>
      <c r="AZ369" s="87"/>
      <c r="BA369" s="87"/>
      <c r="BB369" s="87"/>
      <c r="BC369" s="87"/>
      <c r="BD369" s="87"/>
      <c r="BE369" s="87"/>
      <c r="BF369" s="87"/>
      <c r="BG369" s="87"/>
      <c r="BH369" s="87"/>
      <c r="BI369" s="87"/>
      <c r="BJ369" s="87"/>
    </row>
    <row r="370">
      <c r="A370" s="86"/>
      <c r="G370" s="87"/>
      <c r="H370" s="87"/>
      <c r="I370" s="88"/>
      <c r="J370" s="87"/>
      <c r="K370" s="87"/>
      <c r="L370" s="89"/>
      <c r="M370" s="90"/>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87"/>
      <c r="AN370" s="87"/>
      <c r="AO370" s="87"/>
      <c r="AP370" s="87"/>
      <c r="AQ370" s="87"/>
      <c r="AR370" s="87"/>
      <c r="AS370" s="87"/>
      <c r="AT370" s="87"/>
      <c r="AU370" s="87"/>
      <c r="AV370" s="87"/>
      <c r="AW370" s="87"/>
      <c r="AX370" s="87"/>
      <c r="AY370" s="87"/>
      <c r="AZ370" s="87"/>
      <c r="BA370" s="87"/>
      <c r="BB370" s="87"/>
      <c r="BC370" s="87"/>
      <c r="BD370" s="87"/>
      <c r="BE370" s="87"/>
      <c r="BF370" s="87"/>
      <c r="BG370" s="87"/>
      <c r="BH370" s="87"/>
      <c r="BI370" s="87"/>
      <c r="BJ370" s="87"/>
    </row>
    <row r="371">
      <c r="A371" s="86"/>
      <c r="G371" s="87"/>
      <c r="H371" s="87"/>
      <c r="I371" s="88"/>
      <c r="J371" s="87"/>
      <c r="K371" s="87"/>
      <c r="L371" s="89"/>
      <c r="M371" s="90"/>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87"/>
      <c r="AN371" s="87"/>
      <c r="AO371" s="87"/>
      <c r="AP371" s="87"/>
      <c r="AQ371" s="87"/>
      <c r="AR371" s="87"/>
      <c r="AS371" s="87"/>
      <c r="AT371" s="87"/>
      <c r="AU371" s="87"/>
      <c r="AV371" s="87"/>
      <c r="AW371" s="87"/>
      <c r="AX371" s="87"/>
      <c r="AY371" s="87"/>
      <c r="AZ371" s="87"/>
      <c r="BA371" s="87"/>
      <c r="BB371" s="87"/>
      <c r="BC371" s="87"/>
      <c r="BD371" s="87"/>
      <c r="BE371" s="87"/>
      <c r="BF371" s="87"/>
      <c r="BG371" s="87"/>
      <c r="BH371" s="87"/>
      <c r="BI371" s="87"/>
      <c r="BJ371" s="87"/>
    </row>
    <row r="372">
      <c r="A372" s="86"/>
      <c r="G372" s="87"/>
      <c r="H372" s="87"/>
      <c r="I372" s="88"/>
      <c r="J372" s="87"/>
      <c r="K372" s="87"/>
      <c r="L372" s="89"/>
      <c r="M372" s="90"/>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87"/>
      <c r="AN372" s="87"/>
      <c r="AO372" s="87"/>
      <c r="AP372" s="87"/>
      <c r="AQ372" s="87"/>
      <c r="AR372" s="87"/>
      <c r="AS372" s="87"/>
      <c r="AT372" s="87"/>
      <c r="AU372" s="87"/>
      <c r="AV372" s="87"/>
      <c r="AW372" s="87"/>
      <c r="AX372" s="87"/>
      <c r="AY372" s="87"/>
      <c r="AZ372" s="87"/>
      <c r="BA372" s="87"/>
      <c r="BB372" s="87"/>
      <c r="BC372" s="87"/>
      <c r="BD372" s="87"/>
      <c r="BE372" s="87"/>
      <c r="BF372" s="87"/>
      <c r="BG372" s="87"/>
      <c r="BH372" s="87"/>
      <c r="BI372" s="87"/>
      <c r="BJ372" s="87"/>
    </row>
    <row r="373">
      <c r="A373" s="86"/>
      <c r="G373" s="87"/>
      <c r="H373" s="87"/>
      <c r="I373" s="88"/>
      <c r="J373" s="87"/>
      <c r="K373" s="87"/>
      <c r="L373" s="89"/>
      <c r="M373" s="90"/>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87"/>
      <c r="AN373" s="87"/>
      <c r="AO373" s="87"/>
      <c r="AP373" s="87"/>
      <c r="AQ373" s="87"/>
      <c r="AR373" s="87"/>
      <c r="AS373" s="87"/>
      <c r="AT373" s="87"/>
      <c r="AU373" s="87"/>
      <c r="AV373" s="87"/>
      <c r="AW373" s="87"/>
      <c r="AX373" s="87"/>
      <c r="AY373" s="87"/>
      <c r="AZ373" s="87"/>
      <c r="BA373" s="87"/>
      <c r="BB373" s="87"/>
      <c r="BC373" s="87"/>
      <c r="BD373" s="87"/>
      <c r="BE373" s="87"/>
      <c r="BF373" s="87"/>
      <c r="BG373" s="87"/>
      <c r="BH373" s="87"/>
      <c r="BI373" s="87"/>
      <c r="BJ373" s="87"/>
    </row>
    <row r="374">
      <c r="A374" s="86"/>
      <c r="G374" s="87"/>
      <c r="H374" s="87"/>
      <c r="I374" s="88"/>
      <c r="J374" s="87"/>
      <c r="K374" s="87"/>
      <c r="L374" s="89"/>
      <c r="M374" s="90"/>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87"/>
      <c r="AN374" s="87"/>
      <c r="AO374" s="87"/>
      <c r="AP374" s="87"/>
      <c r="AQ374" s="87"/>
      <c r="AR374" s="87"/>
      <c r="AS374" s="87"/>
      <c r="AT374" s="87"/>
      <c r="AU374" s="87"/>
      <c r="AV374" s="87"/>
      <c r="AW374" s="87"/>
      <c r="AX374" s="87"/>
      <c r="AY374" s="87"/>
      <c r="AZ374" s="87"/>
      <c r="BA374" s="87"/>
      <c r="BB374" s="87"/>
      <c r="BC374" s="87"/>
      <c r="BD374" s="87"/>
      <c r="BE374" s="87"/>
      <c r="BF374" s="87"/>
      <c r="BG374" s="87"/>
      <c r="BH374" s="87"/>
      <c r="BI374" s="87"/>
      <c r="BJ374" s="87"/>
    </row>
    <row r="375">
      <c r="A375" s="86"/>
      <c r="G375" s="87"/>
      <c r="H375" s="87"/>
      <c r="I375" s="88"/>
      <c r="J375" s="87"/>
      <c r="K375" s="87"/>
      <c r="L375" s="89"/>
      <c r="M375" s="90"/>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87"/>
      <c r="AN375" s="87"/>
      <c r="AO375" s="87"/>
      <c r="AP375" s="87"/>
      <c r="AQ375" s="87"/>
      <c r="AR375" s="87"/>
      <c r="AS375" s="87"/>
      <c r="AT375" s="87"/>
      <c r="AU375" s="87"/>
      <c r="AV375" s="87"/>
      <c r="AW375" s="87"/>
      <c r="AX375" s="87"/>
      <c r="AY375" s="87"/>
      <c r="AZ375" s="87"/>
      <c r="BA375" s="87"/>
      <c r="BB375" s="87"/>
      <c r="BC375" s="87"/>
      <c r="BD375" s="87"/>
      <c r="BE375" s="87"/>
      <c r="BF375" s="87"/>
      <c r="BG375" s="87"/>
      <c r="BH375" s="87"/>
      <c r="BI375" s="87"/>
      <c r="BJ375" s="87"/>
    </row>
    <row r="376">
      <c r="A376" s="86"/>
      <c r="G376" s="87"/>
      <c r="H376" s="87"/>
      <c r="I376" s="88"/>
      <c r="J376" s="87"/>
      <c r="K376" s="87"/>
      <c r="L376" s="89"/>
      <c r="M376" s="90"/>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87"/>
      <c r="AN376" s="87"/>
      <c r="AO376" s="87"/>
      <c r="AP376" s="87"/>
      <c r="AQ376" s="87"/>
      <c r="AR376" s="87"/>
      <c r="AS376" s="87"/>
      <c r="AT376" s="87"/>
      <c r="AU376" s="87"/>
      <c r="AV376" s="87"/>
      <c r="AW376" s="87"/>
      <c r="AX376" s="87"/>
      <c r="AY376" s="87"/>
      <c r="AZ376" s="87"/>
      <c r="BA376" s="87"/>
      <c r="BB376" s="87"/>
      <c r="BC376" s="87"/>
      <c r="BD376" s="87"/>
      <c r="BE376" s="87"/>
      <c r="BF376" s="87"/>
      <c r="BG376" s="87"/>
      <c r="BH376" s="87"/>
      <c r="BI376" s="87"/>
      <c r="BJ376" s="87"/>
    </row>
    <row r="377">
      <c r="A377" s="86"/>
      <c r="G377" s="87"/>
      <c r="H377" s="87"/>
      <c r="I377" s="88"/>
      <c r="J377" s="87"/>
      <c r="K377" s="87"/>
      <c r="L377" s="89"/>
      <c r="M377" s="90"/>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87"/>
      <c r="AN377" s="87"/>
      <c r="AO377" s="87"/>
      <c r="AP377" s="87"/>
      <c r="AQ377" s="87"/>
      <c r="AR377" s="87"/>
      <c r="AS377" s="87"/>
      <c r="AT377" s="87"/>
      <c r="AU377" s="87"/>
      <c r="AV377" s="87"/>
      <c r="AW377" s="87"/>
      <c r="AX377" s="87"/>
      <c r="AY377" s="87"/>
      <c r="AZ377" s="87"/>
      <c r="BA377" s="87"/>
      <c r="BB377" s="87"/>
      <c r="BC377" s="87"/>
      <c r="BD377" s="87"/>
      <c r="BE377" s="87"/>
      <c r="BF377" s="87"/>
      <c r="BG377" s="87"/>
      <c r="BH377" s="87"/>
      <c r="BI377" s="87"/>
      <c r="BJ377" s="87"/>
    </row>
    <row r="378">
      <c r="A378" s="86"/>
      <c r="G378" s="87"/>
      <c r="H378" s="87"/>
      <c r="I378" s="88"/>
      <c r="J378" s="87"/>
      <c r="K378" s="87"/>
      <c r="L378" s="89"/>
      <c r="M378" s="90"/>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87"/>
      <c r="AN378" s="87"/>
      <c r="AO378" s="87"/>
      <c r="AP378" s="87"/>
      <c r="AQ378" s="87"/>
      <c r="AR378" s="87"/>
      <c r="AS378" s="87"/>
      <c r="AT378" s="87"/>
      <c r="AU378" s="87"/>
      <c r="AV378" s="87"/>
      <c r="AW378" s="87"/>
      <c r="AX378" s="87"/>
      <c r="AY378" s="87"/>
      <c r="AZ378" s="87"/>
      <c r="BA378" s="87"/>
      <c r="BB378" s="87"/>
      <c r="BC378" s="87"/>
      <c r="BD378" s="87"/>
      <c r="BE378" s="87"/>
      <c r="BF378" s="87"/>
      <c r="BG378" s="87"/>
      <c r="BH378" s="87"/>
      <c r="BI378" s="87"/>
      <c r="BJ378" s="87"/>
    </row>
    <row r="379">
      <c r="A379" s="86"/>
      <c r="G379" s="87"/>
      <c r="H379" s="87"/>
      <c r="I379" s="88"/>
      <c r="J379" s="87"/>
      <c r="K379" s="87"/>
      <c r="L379" s="89"/>
      <c r="M379" s="90"/>
      <c r="N379" s="87"/>
      <c r="O379" s="87"/>
      <c r="P379" s="87"/>
      <c r="Q379" s="87"/>
      <c r="R379" s="87"/>
      <c r="S379" s="87"/>
      <c r="T379" s="87"/>
      <c r="U379" s="87"/>
      <c r="V379" s="87"/>
      <c r="W379" s="87"/>
      <c r="X379" s="87"/>
      <c r="Y379" s="87"/>
      <c r="Z379" s="87"/>
      <c r="AA379" s="87"/>
      <c r="AB379" s="87"/>
      <c r="AC379" s="87"/>
      <c r="AD379" s="87"/>
      <c r="AE379" s="87"/>
      <c r="AF379" s="87"/>
      <c r="AG379" s="87"/>
      <c r="AH379" s="87"/>
      <c r="AI379" s="87"/>
      <c r="AJ379" s="87"/>
      <c r="AK379" s="87"/>
      <c r="AL379" s="87"/>
      <c r="AM379" s="87"/>
      <c r="AN379" s="87"/>
      <c r="AO379" s="87"/>
      <c r="AP379" s="87"/>
      <c r="AQ379" s="87"/>
      <c r="AR379" s="87"/>
      <c r="AS379" s="87"/>
      <c r="AT379" s="87"/>
      <c r="AU379" s="87"/>
      <c r="AV379" s="87"/>
      <c r="AW379" s="87"/>
      <c r="AX379" s="87"/>
      <c r="AY379" s="87"/>
      <c r="AZ379" s="87"/>
      <c r="BA379" s="87"/>
      <c r="BB379" s="87"/>
      <c r="BC379" s="87"/>
      <c r="BD379" s="87"/>
      <c r="BE379" s="87"/>
      <c r="BF379" s="87"/>
      <c r="BG379" s="87"/>
      <c r="BH379" s="87"/>
      <c r="BI379" s="87"/>
      <c r="BJ379" s="87"/>
    </row>
    <row r="380">
      <c r="A380" s="86"/>
      <c r="G380" s="87"/>
      <c r="H380" s="87"/>
      <c r="I380" s="88"/>
      <c r="J380" s="87"/>
      <c r="K380" s="87"/>
      <c r="L380" s="89"/>
      <c r="M380" s="90"/>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87"/>
      <c r="AN380" s="87"/>
      <c r="AO380" s="87"/>
      <c r="AP380" s="87"/>
      <c r="AQ380" s="87"/>
      <c r="AR380" s="87"/>
      <c r="AS380" s="87"/>
      <c r="AT380" s="87"/>
      <c r="AU380" s="87"/>
      <c r="AV380" s="87"/>
      <c r="AW380" s="87"/>
      <c r="AX380" s="87"/>
      <c r="AY380" s="87"/>
      <c r="AZ380" s="87"/>
      <c r="BA380" s="87"/>
      <c r="BB380" s="87"/>
      <c r="BC380" s="87"/>
      <c r="BD380" s="87"/>
      <c r="BE380" s="87"/>
      <c r="BF380" s="87"/>
      <c r="BG380" s="87"/>
      <c r="BH380" s="87"/>
      <c r="BI380" s="87"/>
      <c r="BJ380" s="87"/>
    </row>
    <row r="381">
      <c r="A381" s="86"/>
      <c r="G381" s="87"/>
      <c r="H381" s="87"/>
      <c r="I381" s="88"/>
      <c r="J381" s="87"/>
      <c r="K381" s="87"/>
      <c r="L381" s="89"/>
      <c r="M381" s="90"/>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c r="AK381" s="87"/>
      <c r="AL381" s="87"/>
      <c r="AM381" s="87"/>
      <c r="AN381" s="87"/>
      <c r="AO381" s="87"/>
      <c r="AP381" s="87"/>
      <c r="AQ381" s="87"/>
      <c r="AR381" s="87"/>
      <c r="AS381" s="87"/>
      <c r="AT381" s="87"/>
      <c r="AU381" s="87"/>
      <c r="AV381" s="87"/>
      <c r="AW381" s="87"/>
      <c r="AX381" s="87"/>
      <c r="AY381" s="87"/>
      <c r="AZ381" s="87"/>
      <c r="BA381" s="87"/>
      <c r="BB381" s="87"/>
      <c r="BC381" s="87"/>
      <c r="BD381" s="87"/>
      <c r="BE381" s="87"/>
      <c r="BF381" s="87"/>
      <c r="BG381" s="87"/>
      <c r="BH381" s="87"/>
      <c r="BI381" s="87"/>
      <c r="BJ381" s="87"/>
    </row>
    <row r="382">
      <c r="A382" s="86"/>
      <c r="G382" s="87"/>
      <c r="H382" s="87"/>
      <c r="I382" s="88"/>
      <c r="J382" s="87"/>
      <c r="K382" s="87"/>
      <c r="L382" s="89"/>
      <c r="M382" s="90"/>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87"/>
      <c r="AN382" s="87"/>
      <c r="AO382" s="87"/>
      <c r="AP382" s="87"/>
      <c r="AQ382" s="87"/>
      <c r="AR382" s="87"/>
      <c r="AS382" s="87"/>
      <c r="AT382" s="87"/>
      <c r="AU382" s="87"/>
      <c r="AV382" s="87"/>
      <c r="AW382" s="87"/>
      <c r="AX382" s="87"/>
      <c r="AY382" s="87"/>
      <c r="AZ382" s="87"/>
      <c r="BA382" s="87"/>
      <c r="BB382" s="87"/>
      <c r="BC382" s="87"/>
      <c r="BD382" s="87"/>
      <c r="BE382" s="87"/>
      <c r="BF382" s="87"/>
      <c r="BG382" s="87"/>
      <c r="BH382" s="87"/>
      <c r="BI382" s="87"/>
      <c r="BJ382" s="87"/>
    </row>
    <row r="383">
      <c r="A383" s="86"/>
      <c r="G383" s="87"/>
      <c r="H383" s="87"/>
      <c r="I383" s="88"/>
      <c r="J383" s="87"/>
      <c r="K383" s="87"/>
      <c r="L383" s="89"/>
      <c r="M383" s="90"/>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87"/>
      <c r="AN383" s="87"/>
      <c r="AO383" s="87"/>
      <c r="AP383" s="87"/>
      <c r="AQ383" s="87"/>
      <c r="AR383" s="87"/>
      <c r="AS383" s="87"/>
      <c r="AT383" s="87"/>
      <c r="AU383" s="87"/>
      <c r="AV383" s="87"/>
      <c r="AW383" s="87"/>
      <c r="AX383" s="87"/>
      <c r="AY383" s="87"/>
      <c r="AZ383" s="87"/>
      <c r="BA383" s="87"/>
      <c r="BB383" s="87"/>
      <c r="BC383" s="87"/>
      <c r="BD383" s="87"/>
      <c r="BE383" s="87"/>
      <c r="BF383" s="87"/>
      <c r="BG383" s="87"/>
      <c r="BH383" s="87"/>
      <c r="BI383" s="87"/>
      <c r="BJ383" s="87"/>
    </row>
    <row r="384">
      <c r="A384" s="86"/>
      <c r="G384" s="87"/>
      <c r="H384" s="87"/>
      <c r="I384" s="88"/>
      <c r="J384" s="87"/>
      <c r="K384" s="87"/>
      <c r="L384" s="89"/>
      <c r="M384" s="90"/>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87"/>
      <c r="AN384" s="87"/>
      <c r="AO384" s="87"/>
      <c r="AP384" s="87"/>
      <c r="AQ384" s="87"/>
      <c r="AR384" s="87"/>
      <c r="AS384" s="87"/>
      <c r="AT384" s="87"/>
      <c r="AU384" s="87"/>
      <c r="AV384" s="87"/>
      <c r="AW384" s="87"/>
      <c r="AX384" s="87"/>
      <c r="AY384" s="87"/>
      <c r="AZ384" s="87"/>
      <c r="BA384" s="87"/>
      <c r="BB384" s="87"/>
      <c r="BC384" s="87"/>
      <c r="BD384" s="87"/>
      <c r="BE384" s="87"/>
      <c r="BF384" s="87"/>
      <c r="BG384" s="87"/>
      <c r="BH384" s="87"/>
      <c r="BI384" s="87"/>
      <c r="BJ384" s="87"/>
    </row>
    <row r="385">
      <c r="A385" s="86"/>
      <c r="G385" s="87"/>
      <c r="H385" s="87"/>
      <c r="I385" s="88"/>
      <c r="J385" s="87"/>
      <c r="K385" s="87"/>
      <c r="L385" s="89"/>
      <c r="M385" s="90"/>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87"/>
      <c r="AN385" s="87"/>
      <c r="AO385" s="87"/>
      <c r="AP385" s="87"/>
      <c r="AQ385" s="87"/>
      <c r="AR385" s="87"/>
      <c r="AS385" s="87"/>
      <c r="AT385" s="87"/>
      <c r="AU385" s="87"/>
      <c r="AV385" s="87"/>
      <c r="AW385" s="87"/>
      <c r="AX385" s="87"/>
      <c r="AY385" s="87"/>
      <c r="AZ385" s="87"/>
      <c r="BA385" s="87"/>
      <c r="BB385" s="87"/>
      <c r="BC385" s="87"/>
      <c r="BD385" s="87"/>
      <c r="BE385" s="87"/>
      <c r="BF385" s="87"/>
      <c r="BG385" s="87"/>
      <c r="BH385" s="87"/>
      <c r="BI385" s="87"/>
      <c r="BJ385" s="87"/>
    </row>
    <row r="386">
      <c r="A386" s="86"/>
      <c r="G386" s="87"/>
      <c r="H386" s="87"/>
      <c r="I386" s="88"/>
      <c r="J386" s="87"/>
      <c r="K386" s="87"/>
      <c r="L386" s="89"/>
      <c r="M386" s="90"/>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87"/>
      <c r="AN386" s="87"/>
      <c r="AO386" s="87"/>
      <c r="AP386" s="87"/>
      <c r="AQ386" s="87"/>
      <c r="AR386" s="87"/>
      <c r="AS386" s="87"/>
      <c r="AT386" s="87"/>
      <c r="AU386" s="87"/>
      <c r="AV386" s="87"/>
      <c r="AW386" s="87"/>
      <c r="AX386" s="87"/>
      <c r="AY386" s="87"/>
      <c r="AZ386" s="87"/>
      <c r="BA386" s="87"/>
      <c r="BB386" s="87"/>
      <c r="BC386" s="87"/>
      <c r="BD386" s="87"/>
      <c r="BE386" s="87"/>
      <c r="BF386" s="87"/>
      <c r="BG386" s="87"/>
      <c r="BH386" s="87"/>
      <c r="BI386" s="87"/>
      <c r="BJ386" s="87"/>
    </row>
    <row r="387">
      <c r="A387" s="86"/>
      <c r="G387" s="87"/>
      <c r="H387" s="87"/>
      <c r="I387" s="88"/>
      <c r="J387" s="87"/>
      <c r="K387" s="87"/>
      <c r="L387" s="89"/>
      <c r="M387" s="90"/>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87"/>
      <c r="AN387" s="87"/>
      <c r="AO387" s="87"/>
      <c r="AP387" s="87"/>
      <c r="AQ387" s="87"/>
      <c r="AR387" s="87"/>
      <c r="AS387" s="87"/>
      <c r="AT387" s="87"/>
      <c r="AU387" s="87"/>
      <c r="AV387" s="87"/>
      <c r="AW387" s="87"/>
      <c r="AX387" s="87"/>
      <c r="AY387" s="87"/>
      <c r="AZ387" s="87"/>
      <c r="BA387" s="87"/>
      <c r="BB387" s="87"/>
      <c r="BC387" s="87"/>
      <c r="BD387" s="87"/>
      <c r="BE387" s="87"/>
      <c r="BF387" s="87"/>
      <c r="BG387" s="87"/>
      <c r="BH387" s="87"/>
      <c r="BI387" s="87"/>
      <c r="BJ387" s="87"/>
    </row>
    <row r="388">
      <c r="A388" s="86"/>
      <c r="G388" s="87"/>
      <c r="H388" s="87"/>
      <c r="I388" s="88"/>
      <c r="J388" s="87"/>
      <c r="K388" s="87"/>
      <c r="L388" s="89"/>
      <c r="M388" s="90"/>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87"/>
      <c r="AN388" s="87"/>
      <c r="AO388" s="87"/>
      <c r="AP388" s="87"/>
      <c r="AQ388" s="87"/>
      <c r="AR388" s="87"/>
      <c r="AS388" s="87"/>
      <c r="AT388" s="87"/>
      <c r="AU388" s="87"/>
      <c r="AV388" s="87"/>
      <c r="AW388" s="87"/>
      <c r="AX388" s="87"/>
      <c r="AY388" s="87"/>
      <c r="AZ388" s="87"/>
      <c r="BA388" s="87"/>
      <c r="BB388" s="87"/>
      <c r="BC388" s="87"/>
      <c r="BD388" s="87"/>
      <c r="BE388" s="87"/>
      <c r="BF388" s="87"/>
      <c r="BG388" s="87"/>
      <c r="BH388" s="87"/>
      <c r="BI388" s="87"/>
      <c r="BJ388" s="87"/>
    </row>
    <row r="389">
      <c r="A389" s="86"/>
      <c r="G389" s="87"/>
      <c r="H389" s="87"/>
      <c r="I389" s="88"/>
      <c r="J389" s="87"/>
      <c r="K389" s="87"/>
      <c r="L389" s="89"/>
      <c r="M389" s="90"/>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87"/>
      <c r="AN389" s="87"/>
      <c r="AO389" s="87"/>
      <c r="AP389" s="87"/>
      <c r="AQ389" s="87"/>
      <c r="AR389" s="87"/>
      <c r="AS389" s="87"/>
      <c r="AT389" s="87"/>
      <c r="AU389" s="87"/>
      <c r="AV389" s="87"/>
      <c r="AW389" s="87"/>
      <c r="AX389" s="87"/>
      <c r="AY389" s="87"/>
      <c r="AZ389" s="87"/>
      <c r="BA389" s="87"/>
      <c r="BB389" s="87"/>
      <c r="BC389" s="87"/>
      <c r="BD389" s="87"/>
      <c r="BE389" s="87"/>
      <c r="BF389" s="87"/>
      <c r="BG389" s="87"/>
      <c r="BH389" s="87"/>
      <c r="BI389" s="87"/>
      <c r="BJ389" s="87"/>
    </row>
    <row r="390">
      <c r="A390" s="86"/>
      <c r="G390" s="87"/>
      <c r="H390" s="87"/>
      <c r="I390" s="88"/>
      <c r="J390" s="87"/>
      <c r="K390" s="87"/>
      <c r="L390" s="89"/>
      <c r="M390" s="90"/>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87"/>
      <c r="AN390" s="87"/>
      <c r="AO390" s="87"/>
      <c r="AP390" s="87"/>
      <c r="AQ390" s="87"/>
      <c r="AR390" s="87"/>
      <c r="AS390" s="87"/>
      <c r="AT390" s="87"/>
      <c r="AU390" s="87"/>
      <c r="AV390" s="87"/>
      <c r="AW390" s="87"/>
      <c r="AX390" s="87"/>
      <c r="AY390" s="87"/>
      <c r="AZ390" s="87"/>
      <c r="BA390" s="87"/>
      <c r="BB390" s="87"/>
      <c r="BC390" s="87"/>
      <c r="BD390" s="87"/>
      <c r="BE390" s="87"/>
      <c r="BF390" s="87"/>
      <c r="BG390" s="87"/>
      <c r="BH390" s="87"/>
      <c r="BI390" s="87"/>
      <c r="BJ390" s="87"/>
    </row>
    <row r="391">
      <c r="A391" s="86"/>
      <c r="G391" s="87"/>
      <c r="H391" s="87"/>
      <c r="I391" s="88"/>
      <c r="J391" s="87"/>
      <c r="K391" s="87"/>
      <c r="L391" s="89"/>
      <c r="M391" s="90"/>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c r="AK391" s="87"/>
      <c r="AL391" s="87"/>
      <c r="AM391" s="87"/>
      <c r="AN391" s="87"/>
      <c r="AO391" s="87"/>
      <c r="AP391" s="87"/>
      <c r="AQ391" s="87"/>
      <c r="AR391" s="87"/>
      <c r="AS391" s="87"/>
      <c r="AT391" s="87"/>
      <c r="AU391" s="87"/>
      <c r="AV391" s="87"/>
      <c r="AW391" s="87"/>
      <c r="AX391" s="87"/>
      <c r="AY391" s="87"/>
      <c r="AZ391" s="87"/>
      <c r="BA391" s="87"/>
      <c r="BB391" s="87"/>
      <c r="BC391" s="87"/>
      <c r="BD391" s="87"/>
      <c r="BE391" s="87"/>
      <c r="BF391" s="87"/>
      <c r="BG391" s="87"/>
      <c r="BH391" s="87"/>
      <c r="BI391" s="87"/>
      <c r="BJ391" s="87"/>
    </row>
    <row r="392">
      <c r="A392" s="86"/>
      <c r="G392" s="87"/>
      <c r="H392" s="87"/>
      <c r="I392" s="88"/>
      <c r="J392" s="87"/>
      <c r="K392" s="87"/>
      <c r="L392" s="89"/>
      <c r="M392" s="90"/>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87"/>
      <c r="AN392" s="87"/>
      <c r="AO392" s="87"/>
      <c r="AP392" s="87"/>
      <c r="AQ392" s="87"/>
      <c r="AR392" s="87"/>
      <c r="AS392" s="87"/>
      <c r="AT392" s="87"/>
      <c r="AU392" s="87"/>
      <c r="AV392" s="87"/>
      <c r="AW392" s="87"/>
      <c r="AX392" s="87"/>
      <c r="AY392" s="87"/>
      <c r="AZ392" s="87"/>
      <c r="BA392" s="87"/>
      <c r="BB392" s="87"/>
      <c r="BC392" s="87"/>
      <c r="BD392" s="87"/>
      <c r="BE392" s="87"/>
      <c r="BF392" s="87"/>
      <c r="BG392" s="87"/>
      <c r="BH392" s="87"/>
      <c r="BI392" s="87"/>
      <c r="BJ392" s="87"/>
    </row>
    <row r="393">
      <c r="A393" s="86"/>
      <c r="G393" s="87"/>
      <c r="H393" s="87"/>
      <c r="I393" s="88"/>
      <c r="J393" s="87"/>
      <c r="K393" s="87"/>
      <c r="L393" s="89"/>
      <c r="M393" s="90"/>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7"/>
      <c r="AN393" s="87"/>
      <c r="AO393" s="87"/>
      <c r="AP393" s="87"/>
      <c r="AQ393" s="87"/>
      <c r="AR393" s="87"/>
      <c r="AS393" s="87"/>
      <c r="AT393" s="87"/>
      <c r="AU393" s="87"/>
      <c r="AV393" s="87"/>
      <c r="AW393" s="87"/>
      <c r="AX393" s="87"/>
      <c r="AY393" s="87"/>
      <c r="AZ393" s="87"/>
      <c r="BA393" s="87"/>
      <c r="BB393" s="87"/>
      <c r="BC393" s="87"/>
      <c r="BD393" s="87"/>
      <c r="BE393" s="87"/>
      <c r="BF393" s="87"/>
      <c r="BG393" s="87"/>
      <c r="BH393" s="87"/>
      <c r="BI393" s="87"/>
      <c r="BJ393" s="87"/>
    </row>
    <row r="394">
      <c r="A394" s="86"/>
      <c r="G394" s="87"/>
      <c r="H394" s="87"/>
      <c r="I394" s="88"/>
      <c r="J394" s="87"/>
      <c r="K394" s="87"/>
      <c r="L394" s="89"/>
      <c r="M394" s="90"/>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c r="AK394" s="87"/>
      <c r="AL394" s="87"/>
      <c r="AM394" s="87"/>
      <c r="AN394" s="87"/>
      <c r="AO394" s="87"/>
      <c r="AP394" s="87"/>
      <c r="AQ394" s="87"/>
      <c r="AR394" s="87"/>
      <c r="AS394" s="87"/>
      <c r="AT394" s="87"/>
      <c r="AU394" s="87"/>
      <c r="AV394" s="87"/>
      <c r="AW394" s="87"/>
      <c r="AX394" s="87"/>
      <c r="AY394" s="87"/>
      <c r="AZ394" s="87"/>
      <c r="BA394" s="87"/>
      <c r="BB394" s="87"/>
      <c r="BC394" s="87"/>
      <c r="BD394" s="87"/>
      <c r="BE394" s="87"/>
      <c r="BF394" s="87"/>
      <c r="BG394" s="87"/>
      <c r="BH394" s="87"/>
      <c r="BI394" s="87"/>
      <c r="BJ394" s="87"/>
    </row>
    <row r="395">
      <c r="A395" s="86"/>
      <c r="G395" s="87"/>
      <c r="H395" s="87"/>
      <c r="I395" s="88"/>
      <c r="J395" s="87"/>
      <c r="K395" s="87"/>
      <c r="L395" s="89"/>
      <c r="M395" s="90"/>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87"/>
      <c r="AN395" s="87"/>
      <c r="AO395" s="87"/>
      <c r="AP395" s="87"/>
      <c r="AQ395" s="87"/>
      <c r="AR395" s="87"/>
      <c r="AS395" s="87"/>
      <c r="AT395" s="87"/>
      <c r="AU395" s="87"/>
      <c r="AV395" s="87"/>
      <c r="AW395" s="87"/>
      <c r="AX395" s="87"/>
      <c r="AY395" s="87"/>
      <c r="AZ395" s="87"/>
      <c r="BA395" s="87"/>
      <c r="BB395" s="87"/>
      <c r="BC395" s="87"/>
      <c r="BD395" s="87"/>
      <c r="BE395" s="87"/>
      <c r="BF395" s="87"/>
      <c r="BG395" s="87"/>
      <c r="BH395" s="87"/>
      <c r="BI395" s="87"/>
      <c r="BJ395" s="87"/>
    </row>
    <row r="396">
      <c r="A396" s="86"/>
      <c r="G396" s="87"/>
      <c r="H396" s="87"/>
      <c r="I396" s="88"/>
      <c r="J396" s="87"/>
      <c r="K396" s="87"/>
      <c r="L396" s="89"/>
      <c r="M396" s="90"/>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87"/>
      <c r="AN396" s="87"/>
      <c r="AO396" s="87"/>
      <c r="AP396" s="87"/>
      <c r="AQ396" s="87"/>
      <c r="AR396" s="87"/>
      <c r="AS396" s="87"/>
      <c r="AT396" s="87"/>
      <c r="AU396" s="87"/>
      <c r="AV396" s="87"/>
      <c r="AW396" s="87"/>
      <c r="AX396" s="87"/>
      <c r="AY396" s="87"/>
      <c r="AZ396" s="87"/>
      <c r="BA396" s="87"/>
      <c r="BB396" s="87"/>
      <c r="BC396" s="87"/>
      <c r="BD396" s="87"/>
      <c r="BE396" s="87"/>
      <c r="BF396" s="87"/>
      <c r="BG396" s="87"/>
      <c r="BH396" s="87"/>
      <c r="BI396" s="87"/>
      <c r="BJ396" s="87"/>
    </row>
    <row r="397">
      <c r="A397" s="86"/>
      <c r="G397" s="87"/>
      <c r="H397" s="87"/>
      <c r="I397" s="88"/>
      <c r="J397" s="87"/>
      <c r="K397" s="87"/>
      <c r="L397" s="89"/>
      <c r="M397" s="90"/>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87"/>
      <c r="AN397" s="87"/>
      <c r="AO397" s="87"/>
      <c r="AP397" s="87"/>
      <c r="AQ397" s="87"/>
      <c r="AR397" s="87"/>
      <c r="AS397" s="87"/>
      <c r="AT397" s="87"/>
      <c r="AU397" s="87"/>
      <c r="AV397" s="87"/>
      <c r="AW397" s="87"/>
      <c r="AX397" s="87"/>
      <c r="AY397" s="87"/>
      <c r="AZ397" s="87"/>
      <c r="BA397" s="87"/>
      <c r="BB397" s="87"/>
      <c r="BC397" s="87"/>
      <c r="BD397" s="87"/>
      <c r="BE397" s="87"/>
      <c r="BF397" s="87"/>
      <c r="BG397" s="87"/>
      <c r="BH397" s="87"/>
      <c r="BI397" s="87"/>
      <c r="BJ397" s="87"/>
    </row>
    <row r="398">
      <c r="A398" s="86"/>
      <c r="G398" s="87"/>
      <c r="H398" s="87"/>
      <c r="I398" s="88"/>
      <c r="J398" s="87"/>
      <c r="K398" s="87"/>
      <c r="L398" s="89"/>
      <c r="M398" s="90"/>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87"/>
      <c r="AN398" s="87"/>
      <c r="AO398" s="87"/>
      <c r="AP398" s="87"/>
      <c r="AQ398" s="87"/>
      <c r="AR398" s="87"/>
      <c r="AS398" s="87"/>
      <c r="AT398" s="87"/>
      <c r="AU398" s="87"/>
      <c r="AV398" s="87"/>
      <c r="AW398" s="87"/>
      <c r="AX398" s="87"/>
      <c r="AY398" s="87"/>
      <c r="AZ398" s="87"/>
      <c r="BA398" s="87"/>
      <c r="BB398" s="87"/>
      <c r="BC398" s="87"/>
      <c r="BD398" s="87"/>
      <c r="BE398" s="87"/>
      <c r="BF398" s="87"/>
      <c r="BG398" s="87"/>
      <c r="BH398" s="87"/>
      <c r="BI398" s="87"/>
      <c r="BJ398" s="87"/>
    </row>
    <row r="399">
      <c r="A399" s="86"/>
      <c r="G399" s="87"/>
      <c r="H399" s="87"/>
      <c r="I399" s="88"/>
      <c r="J399" s="87"/>
      <c r="K399" s="87"/>
      <c r="L399" s="89"/>
      <c r="M399" s="90"/>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87"/>
      <c r="AN399" s="87"/>
      <c r="AO399" s="87"/>
      <c r="AP399" s="87"/>
      <c r="AQ399" s="87"/>
      <c r="AR399" s="87"/>
      <c r="AS399" s="87"/>
      <c r="AT399" s="87"/>
      <c r="AU399" s="87"/>
      <c r="AV399" s="87"/>
      <c r="AW399" s="87"/>
      <c r="AX399" s="87"/>
      <c r="AY399" s="87"/>
      <c r="AZ399" s="87"/>
      <c r="BA399" s="87"/>
      <c r="BB399" s="87"/>
      <c r="BC399" s="87"/>
      <c r="BD399" s="87"/>
      <c r="BE399" s="87"/>
      <c r="BF399" s="87"/>
      <c r="BG399" s="87"/>
      <c r="BH399" s="87"/>
      <c r="BI399" s="87"/>
      <c r="BJ399" s="87"/>
    </row>
    <row r="400">
      <c r="A400" s="86"/>
      <c r="G400" s="87"/>
      <c r="H400" s="87"/>
      <c r="I400" s="88"/>
      <c r="J400" s="87"/>
      <c r="K400" s="87"/>
      <c r="L400" s="89"/>
      <c r="M400" s="90"/>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87"/>
      <c r="AN400" s="87"/>
      <c r="AO400" s="87"/>
      <c r="AP400" s="87"/>
      <c r="AQ400" s="87"/>
      <c r="AR400" s="87"/>
      <c r="AS400" s="87"/>
      <c r="AT400" s="87"/>
      <c r="AU400" s="87"/>
      <c r="AV400" s="87"/>
      <c r="AW400" s="87"/>
      <c r="AX400" s="87"/>
      <c r="AY400" s="87"/>
      <c r="AZ400" s="87"/>
      <c r="BA400" s="87"/>
      <c r="BB400" s="87"/>
      <c r="BC400" s="87"/>
      <c r="BD400" s="87"/>
      <c r="BE400" s="87"/>
      <c r="BF400" s="87"/>
      <c r="BG400" s="87"/>
      <c r="BH400" s="87"/>
      <c r="BI400" s="87"/>
      <c r="BJ400" s="87"/>
    </row>
    <row r="401">
      <c r="A401" s="86"/>
      <c r="G401" s="87"/>
      <c r="H401" s="87"/>
      <c r="I401" s="88"/>
      <c r="J401" s="87"/>
      <c r="K401" s="87"/>
      <c r="L401" s="89"/>
      <c r="M401" s="90"/>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87"/>
      <c r="AN401" s="87"/>
      <c r="AO401" s="87"/>
      <c r="AP401" s="87"/>
      <c r="AQ401" s="87"/>
      <c r="AR401" s="87"/>
      <c r="AS401" s="87"/>
      <c r="AT401" s="87"/>
      <c r="AU401" s="87"/>
      <c r="AV401" s="87"/>
      <c r="AW401" s="87"/>
      <c r="AX401" s="87"/>
      <c r="AY401" s="87"/>
      <c r="AZ401" s="87"/>
      <c r="BA401" s="87"/>
      <c r="BB401" s="87"/>
      <c r="BC401" s="87"/>
      <c r="BD401" s="87"/>
      <c r="BE401" s="87"/>
      <c r="BF401" s="87"/>
      <c r="BG401" s="87"/>
      <c r="BH401" s="87"/>
      <c r="BI401" s="87"/>
      <c r="BJ401" s="87"/>
    </row>
    <row r="402">
      <c r="A402" s="86"/>
      <c r="G402" s="87"/>
      <c r="H402" s="87"/>
      <c r="I402" s="88"/>
      <c r="J402" s="87"/>
      <c r="K402" s="87"/>
      <c r="L402" s="89"/>
      <c r="M402" s="90"/>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87"/>
      <c r="AN402" s="87"/>
      <c r="AO402" s="87"/>
      <c r="AP402" s="87"/>
      <c r="AQ402" s="87"/>
      <c r="AR402" s="87"/>
      <c r="AS402" s="87"/>
      <c r="AT402" s="87"/>
      <c r="AU402" s="87"/>
      <c r="AV402" s="87"/>
      <c r="AW402" s="87"/>
      <c r="AX402" s="87"/>
      <c r="AY402" s="87"/>
      <c r="AZ402" s="87"/>
      <c r="BA402" s="87"/>
      <c r="BB402" s="87"/>
      <c r="BC402" s="87"/>
      <c r="BD402" s="87"/>
      <c r="BE402" s="87"/>
      <c r="BF402" s="87"/>
      <c r="BG402" s="87"/>
      <c r="BH402" s="87"/>
      <c r="BI402" s="87"/>
      <c r="BJ402" s="87"/>
    </row>
    <row r="403">
      <c r="A403" s="86"/>
      <c r="G403" s="87"/>
      <c r="H403" s="87"/>
      <c r="I403" s="88"/>
      <c r="J403" s="87"/>
      <c r="K403" s="87"/>
      <c r="L403" s="89"/>
      <c r="M403" s="90"/>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87"/>
      <c r="AN403" s="87"/>
      <c r="AO403" s="87"/>
      <c r="AP403" s="87"/>
      <c r="AQ403" s="87"/>
      <c r="AR403" s="87"/>
      <c r="AS403" s="87"/>
      <c r="AT403" s="87"/>
      <c r="AU403" s="87"/>
      <c r="AV403" s="87"/>
      <c r="AW403" s="87"/>
      <c r="AX403" s="87"/>
      <c r="AY403" s="87"/>
      <c r="AZ403" s="87"/>
      <c r="BA403" s="87"/>
      <c r="BB403" s="87"/>
      <c r="BC403" s="87"/>
      <c r="BD403" s="87"/>
      <c r="BE403" s="87"/>
      <c r="BF403" s="87"/>
      <c r="BG403" s="87"/>
      <c r="BH403" s="87"/>
      <c r="BI403" s="87"/>
      <c r="BJ403" s="87"/>
    </row>
    <row r="404">
      <c r="A404" s="86"/>
      <c r="G404" s="87"/>
      <c r="H404" s="87"/>
      <c r="I404" s="88"/>
      <c r="J404" s="87"/>
      <c r="K404" s="87"/>
      <c r="L404" s="89"/>
      <c r="M404" s="90"/>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87"/>
      <c r="AN404" s="87"/>
      <c r="AO404" s="87"/>
      <c r="AP404" s="87"/>
      <c r="AQ404" s="87"/>
      <c r="AR404" s="87"/>
      <c r="AS404" s="87"/>
      <c r="AT404" s="87"/>
      <c r="AU404" s="87"/>
      <c r="AV404" s="87"/>
      <c r="AW404" s="87"/>
      <c r="AX404" s="87"/>
      <c r="AY404" s="87"/>
      <c r="AZ404" s="87"/>
      <c r="BA404" s="87"/>
      <c r="BB404" s="87"/>
      <c r="BC404" s="87"/>
      <c r="BD404" s="87"/>
      <c r="BE404" s="87"/>
      <c r="BF404" s="87"/>
      <c r="BG404" s="87"/>
      <c r="BH404" s="87"/>
      <c r="BI404" s="87"/>
      <c r="BJ404" s="87"/>
    </row>
    <row r="405">
      <c r="A405" s="86"/>
      <c r="G405" s="87"/>
      <c r="H405" s="87"/>
      <c r="I405" s="88"/>
      <c r="J405" s="87"/>
      <c r="K405" s="87"/>
      <c r="L405" s="89"/>
      <c r="M405" s="90"/>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87"/>
      <c r="AN405" s="87"/>
      <c r="AO405" s="87"/>
      <c r="AP405" s="87"/>
      <c r="AQ405" s="87"/>
      <c r="AR405" s="87"/>
      <c r="AS405" s="87"/>
      <c r="AT405" s="87"/>
      <c r="AU405" s="87"/>
      <c r="AV405" s="87"/>
      <c r="AW405" s="87"/>
      <c r="AX405" s="87"/>
      <c r="AY405" s="87"/>
      <c r="AZ405" s="87"/>
      <c r="BA405" s="87"/>
      <c r="BB405" s="87"/>
      <c r="BC405" s="87"/>
      <c r="BD405" s="87"/>
      <c r="BE405" s="87"/>
      <c r="BF405" s="87"/>
      <c r="BG405" s="87"/>
      <c r="BH405" s="87"/>
      <c r="BI405" s="87"/>
      <c r="BJ405" s="87"/>
    </row>
    <row r="406">
      <c r="A406" s="86"/>
      <c r="G406" s="87"/>
      <c r="H406" s="87"/>
      <c r="I406" s="88"/>
      <c r="J406" s="87"/>
      <c r="K406" s="87"/>
      <c r="L406" s="89"/>
      <c r="M406" s="90"/>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87"/>
      <c r="AN406" s="87"/>
      <c r="AO406" s="87"/>
      <c r="AP406" s="87"/>
      <c r="AQ406" s="87"/>
      <c r="AR406" s="87"/>
      <c r="AS406" s="87"/>
      <c r="AT406" s="87"/>
      <c r="AU406" s="87"/>
      <c r="AV406" s="87"/>
      <c r="AW406" s="87"/>
      <c r="AX406" s="87"/>
      <c r="AY406" s="87"/>
      <c r="AZ406" s="87"/>
      <c r="BA406" s="87"/>
      <c r="BB406" s="87"/>
      <c r="BC406" s="87"/>
      <c r="BD406" s="87"/>
      <c r="BE406" s="87"/>
      <c r="BF406" s="87"/>
      <c r="BG406" s="87"/>
      <c r="BH406" s="87"/>
      <c r="BI406" s="87"/>
      <c r="BJ406" s="87"/>
    </row>
    <row r="407">
      <c r="A407" s="86"/>
      <c r="G407" s="87"/>
      <c r="H407" s="87"/>
      <c r="I407" s="88"/>
      <c r="J407" s="87"/>
      <c r="K407" s="87"/>
      <c r="L407" s="89"/>
      <c r="M407" s="90"/>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87"/>
      <c r="AN407" s="87"/>
      <c r="AO407" s="87"/>
      <c r="AP407" s="87"/>
      <c r="AQ407" s="87"/>
      <c r="AR407" s="87"/>
      <c r="AS407" s="87"/>
      <c r="AT407" s="87"/>
      <c r="AU407" s="87"/>
      <c r="AV407" s="87"/>
      <c r="AW407" s="87"/>
      <c r="AX407" s="87"/>
      <c r="AY407" s="87"/>
      <c r="AZ407" s="87"/>
      <c r="BA407" s="87"/>
      <c r="BB407" s="87"/>
      <c r="BC407" s="87"/>
      <c r="BD407" s="87"/>
      <c r="BE407" s="87"/>
      <c r="BF407" s="87"/>
      <c r="BG407" s="87"/>
      <c r="BH407" s="87"/>
      <c r="BI407" s="87"/>
      <c r="BJ407" s="87"/>
    </row>
    <row r="408">
      <c r="A408" s="86"/>
      <c r="G408" s="87"/>
      <c r="H408" s="87"/>
      <c r="I408" s="88"/>
      <c r="J408" s="87"/>
      <c r="K408" s="87"/>
      <c r="L408" s="89"/>
      <c r="M408" s="90"/>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7"/>
      <c r="AY408" s="87"/>
      <c r="AZ408" s="87"/>
      <c r="BA408" s="87"/>
      <c r="BB408" s="87"/>
      <c r="BC408" s="87"/>
      <c r="BD408" s="87"/>
      <c r="BE408" s="87"/>
      <c r="BF408" s="87"/>
      <c r="BG408" s="87"/>
      <c r="BH408" s="87"/>
      <c r="BI408" s="87"/>
      <c r="BJ408" s="87"/>
    </row>
    <row r="409">
      <c r="A409" s="86"/>
      <c r="G409" s="87"/>
      <c r="H409" s="87"/>
      <c r="I409" s="88"/>
      <c r="J409" s="87"/>
      <c r="K409" s="87"/>
      <c r="L409" s="89"/>
      <c r="M409" s="90"/>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7"/>
      <c r="AY409" s="87"/>
      <c r="AZ409" s="87"/>
      <c r="BA409" s="87"/>
      <c r="BB409" s="87"/>
      <c r="BC409" s="87"/>
      <c r="BD409" s="87"/>
      <c r="BE409" s="87"/>
      <c r="BF409" s="87"/>
      <c r="BG409" s="87"/>
      <c r="BH409" s="87"/>
      <c r="BI409" s="87"/>
      <c r="BJ409" s="87"/>
    </row>
    <row r="410">
      <c r="A410" s="86"/>
      <c r="G410" s="87"/>
      <c r="H410" s="87"/>
      <c r="I410" s="88"/>
      <c r="J410" s="87"/>
      <c r="K410" s="87"/>
      <c r="L410" s="89"/>
      <c r="M410" s="90"/>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87"/>
      <c r="AN410" s="87"/>
      <c r="AO410" s="87"/>
      <c r="AP410" s="87"/>
      <c r="AQ410" s="87"/>
      <c r="AR410" s="87"/>
      <c r="AS410" s="87"/>
      <c r="AT410" s="87"/>
      <c r="AU410" s="87"/>
      <c r="AV410" s="87"/>
      <c r="AW410" s="87"/>
      <c r="AX410" s="87"/>
      <c r="AY410" s="87"/>
      <c r="AZ410" s="87"/>
      <c r="BA410" s="87"/>
      <c r="BB410" s="87"/>
      <c r="BC410" s="87"/>
      <c r="BD410" s="87"/>
      <c r="BE410" s="87"/>
      <c r="BF410" s="87"/>
      <c r="BG410" s="87"/>
      <c r="BH410" s="87"/>
      <c r="BI410" s="87"/>
      <c r="BJ410" s="87"/>
    </row>
    <row r="411">
      <c r="A411" s="86"/>
      <c r="G411" s="87"/>
      <c r="H411" s="87"/>
      <c r="I411" s="88"/>
      <c r="J411" s="87"/>
      <c r="K411" s="87"/>
      <c r="L411" s="89"/>
      <c r="M411" s="90"/>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87"/>
      <c r="AN411" s="87"/>
      <c r="AO411" s="87"/>
      <c r="AP411" s="87"/>
      <c r="AQ411" s="87"/>
      <c r="AR411" s="87"/>
      <c r="AS411" s="87"/>
      <c r="AT411" s="87"/>
      <c r="AU411" s="87"/>
      <c r="AV411" s="87"/>
      <c r="AW411" s="87"/>
      <c r="AX411" s="87"/>
      <c r="AY411" s="87"/>
      <c r="AZ411" s="87"/>
      <c r="BA411" s="87"/>
      <c r="BB411" s="87"/>
      <c r="BC411" s="87"/>
      <c r="BD411" s="87"/>
      <c r="BE411" s="87"/>
      <c r="BF411" s="87"/>
      <c r="BG411" s="87"/>
      <c r="BH411" s="87"/>
      <c r="BI411" s="87"/>
      <c r="BJ411" s="87"/>
    </row>
    <row r="412">
      <c r="A412" s="86"/>
      <c r="G412" s="87"/>
      <c r="H412" s="87"/>
      <c r="I412" s="88"/>
      <c r="J412" s="87"/>
      <c r="K412" s="87"/>
      <c r="L412" s="89"/>
      <c r="M412" s="90"/>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87"/>
      <c r="AN412" s="87"/>
      <c r="AO412" s="87"/>
      <c r="AP412" s="87"/>
      <c r="AQ412" s="87"/>
      <c r="AR412" s="87"/>
      <c r="AS412" s="87"/>
      <c r="AT412" s="87"/>
      <c r="AU412" s="87"/>
      <c r="AV412" s="87"/>
      <c r="AW412" s="87"/>
      <c r="AX412" s="87"/>
      <c r="AY412" s="87"/>
      <c r="AZ412" s="87"/>
      <c r="BA412" s="87"/>
      <c r="BB412" s="87"/>
      <c r="BC412" s="87"/>
      <c r="BD412" s="87"/>
      <c r="BE412" s="87"/>
      <c r="BF412" s="87"/>
      <c r="BG412" s="87"/>
      <c r="BH412" s="87"/>
      <c r="BI412" s="87"/>
      <c r="BJ412" s="87"/>
    </row>
    <row r="413">
      <c r="A413" s="86"/>
      <c r="G413" s="87"/>
      <c r="H413" s="87"/>
      <c r="I413" s="88"/>
      <c r="J413" s="87"/>
      <c r="K413" s="87"/>
      <c r="L413" s="89"/>
      <c r="M413" s="90"/>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87"/>
      <c r="AN413" s="87"/>
      <c r="AO413" s="87"/>
      <c r="AP413" s="87"/>
      <c r="AQ413" s="87"/>
      <c r="AR413" s="87"/>
      <c r="AS413" s="87"/>
      <c r="AT413" s="87"/>
      <c r="AU413" s="87"/>
      <c r="AV413" s="87"/>
      <c r="AW413" s="87"/>
      <c r="AX413" s="87"/>
      <c r="AY413" s="87"/>
      <c r="AZ413" s="87"/>
      <c r="BA413" s="87"/>
      <c r="BB413" s="87"/>
      <c r="BC413" s="87"/>
      <c r="BD413" s="87"/>
      <c r="BE413" s="87"/>
      <c r="BF413" s="87"/>
      <c r="BG413" s="87"/>
      <c r="BH413" s="87"/>
      <c r="BI413" s="87"/>
      <c r="BJ413" s="87"/>
    </row>
    <row r="414">
      <c r="A414" s="86"/>
      <c r="G414" s="87"/>
      <c r="H414" s="87"/>
      <c r="I414" s="88"/>
      <c r="J414" s="87"/>
      <c r="K414" s="87"/>
      <c r="L414" s="89"/>
      <c r="M414" s="90"/>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87"/>
      <c r="AN414" s="87"/>
      <c r="AO414" s="87"/>
      <c r="AP414" s="87"/>
      <c r="AQ414" s="87"/>
      <c r="AR414" s="87"/>
      <c r="AS414" s="87"/>
      <c r="AT414" s="87"/>
      <c r="AU414" s="87"/>
      <c r="AV414" s="87"/>
      <c r="AW414" s="87"/>
      <c r="AX414" s="87"/>
      <c r="AY414" s="87"/>
      <c r="AZ414" s="87"/>
      <c r="BA414" s="87"/>
      <c r="BB414" s="87"/>
      <c r="BC414" s="87"/>
      <c r="BD414" s="87"/>
      <c r="BE414" s="87"/>
      <c r="BF414" s="87"/>
      <c r="BG414" s="87"/>
      <c r="BH414" s="87"/>
      <c r="BI414" s="87"/>
      <c r="BJ414" s="87"/>
    </row>
    <row r="415">
      <c r="A415" s="86"/>
      <c r="G415" s="87"/>
      <c r="H415" s="87"/>
      <c r="I415" s="88"/>
      <c r="J415" s="87"/>
      <c r="K415" s="87"/>
      <c r="L415" s="89"/>
      <c r="M415" s="90"/>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87"/>
      <c r="AN415" s="87"/>
      <c r="AO415" s="87"/>
      <c r="AP415" s="87"/>
      <c r="AQ415" s="87"/>
      <c r="AR415" s="87"/>
      <c r="AS415" s="87"/>
      <c r="AT415" s="87"/>
      <c r="AU415" s="87"/>
      <c r="AV415" s="87"/>
      <c r="AW415" s="87"/>
      <c r="AX415" s="87"/>
      <c r="AY415" s="87"/>
      <c r="AZ415" s="87"/>
      <c r="BA415" s="87"/>
      <c r="BB415" s="87"/>
      <c r="BC415" s="87"/>
      <c r="BD415" s="87"/>
      <c r="BE415" s="87"/>
      <c r="BF415" s="87"/>
      <c r="BG415" s="87"/>
      <c r="BH415" s="87"/>
      <c r="BI415" s="87"/>
      <c r="BJ415" s="87"/>
    </row>
    <row r="416">
      <c r="A416" s="86"/>
      <c r="G416" s="87"/>
      <c r="H416" s="87"/>
      <c r="I416" s="88"/>
      <c r="J416" s="87"/>
      <c r="K416" s="87"/>
      <c r="L416" s="89"/>
      <c r="M416" s="90"/>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87"/>
      <c r="AN416" s="87"/>
      <c r="AO416" s="87"/>
      <c r="AP416" s="87"/>
      <c r="AQ416" s="87"/>
      <c r="AR416" s="87"/>
      <c r="AS416" s="87"/>
      <c r="AT416" s="87"/>
      <c r="AU416" s="87"/>
      <c r="AV416" s="87"/>
      <c r="AW416" s="87"/>
      <c r="AX416" s="87"/>
      <c r="AY416" s="87"/>
      <c r="AZ416" s="87"/>
      <c r="BA416" s="87"/>
      <c r="BB416" s="87"/>
      <c r="BC416" s="87"/>
      <c r="BD416" s="87"/>
      <c r="BE416" s="87"/>
      <c r="BF416" s="87"/>
      <c r="BG416" s="87"/>
      <c r="BH416" s="87"/>
      <c r="BI416" s="87"/>
      <c r="BJ416" s="87"/>
    </row>
    <row r="417">
      <c r="A417" s="86"/>
      <c r="G417" s="87"/>
      <c r="H417" s="87"/>
      <c r="I417" s="88"/>
      <c r="J417" s="87"/>
      <c r="K417" s="87"/>
      <c r="L417" s="89"/>
      <c r="M417" s="90"/>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87"/>
      <c r="AN417" s="87"/>
      <c r="AO417" s="87"/>
      <c r="AP417" s="87"/>
      <c r="AQ417" s="87"/>
      <c r="AR417" s="87"/>
      <c r="AS417" s="87"/>
      <c r="AT417" s="87"/>
      <c r="AU417" s="87"/>
      <c r="AV417" s="87"/>
      <c r="AW417" s="87"/>
      <c r="AX417" s="87"/>
      <c r="AY417" s="87"/>
      <c r="AZ417" s="87"/>
      <c r="BA417" s="87"/>
      <c r="BB417" s="87"/>
      <c r="BC417" s="87"/>
      <c r="BD417" s="87"/>
      <c r="BE417" s="87"/>
      <c r="BF417" s="87"/>
      <c r="BG417" s="87"/>
      <c r="BH417" s="87"/>
      <c r="BI417" s="87"/>
      <c r="BJ417" s="87"/>
    </row>
    <row r="418">
      <c r="A418" s="86"/>
      <c r="G418" s="87"/>
      <c r="H418" s="87"/>
      <c r="I418" s="88"/>
      <c r="J418" s="87"/>
      <c r="K418" s="87"/>
      <c r="L418" s="89"/>
      <c r="M418" s="90"/>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7"/>
      <c r="AL418" s="87"/>
      <c r="AM418" s="87"/>
      <c r="AN418" s="87"/>
      <c r="AO418" s="87"/>
      <c r="AP418" s="87"/>
      <c r="AQ418" s="87"/>
      <c r="AR418" s="87"/>
      <c r="AS418" s="87"/>
      <c r="AT418" s="87"/>
      <c r="AU418" s="87"/>
      <c r="AV418" s="87"/>
      <c r="AW418" s="87"/>
      <c r="AX418" s="87"/>
      <c r="AY418" s="87"/>
      <c r="AZ418" s="87"/>
      <c r="BA418" s="87"/>
      <c r="BB418" s="87"/>
      <c r="BC418" s="87"/>
      <c r="BD418" s="87"/>
      <c r="BE418" s="87"/>
      <c r="BF418" s="87"/>
      <c r="BG418" s="87"/>
      <c r="BH418" s="87"/>
      <c r="BI418" s="87"/>
      <c r="BJ418" s="87"/>
    </row>
    <row r="419">
      <c r="A419" s="86"/>
      <c r="G419" s="87"/>
      <c r="H419" s="87"/>
      <c r="I419" s="88"/>
      <c r="J419" s="87"/>
      <c r="K419" s="87"/>
      <c r="L419" s="89"/>
      <c r="M419" s="90"/>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87"/>
      <c r="AL419" s="87"/>
      <c r="AM419" s="87"/>
      <c r="AN419" s="87"/>
      <c r="AO419" s="87"/>
      <c r="AP419" s="87"/>
      <c r="AQ419" s="87"/>
      <c r="AR419" s="87"/>
      <c r="AS419" s="87"/>
      <c r="AT419" s="87"/>
      <c r="AU419" s="87"/>
      <c r="AV419" s="87"/>
      <c r="AW419" s="87"/>
      <c r="AX419" s="87"/>
      <c r="AY419" s="87"/>
      <c r="AZ419" s="87"/>
      <c r="BA419" s="87"/>
      <c r="BB419" s="87"/>
      <c r="BC419" s="87"/>
      <c r="BD419" s="87"/>
      <c r="BE419" s="87"/>
      <c r="BF419" s="87"/>
      <c r="BG419" s="87"/>
      <c r="BH419" s="87"/>
      <c r="BI419" s="87"/>
      <c r="BJ419" s="87"/>
    </row>
    <row r="420">
      <c r="A420" s="86"/>
      <c r="G420" s="87"/>
      <c r="H420" s="87"/>
      <c r="I420" s="88"/>
      <c r="J420" s="87"/>
      <c r="K420" s="87"/>
      <c r="L420" s="89"/>
      <c r="M420" s="90"/>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7"/>
      <c r="AL420" s="87"/>
      <c r="AM420" s="87"/>
      <c r="AN420" s="87"/>
      <c r="AO420" s="87"/>
      <c r="AP420" s="87"/>
      <c r="AQ420" s="87"/>
      <c r="AR420" s="87"/>
      <c r="AS420" s="87"/>
      <c r="AT420" s="87"/>
      <c r="AU420" s="87"/>
      <c r="AV420" s="87"/>
      <c r="AW420" s="87"/>
      <c r="AX420" s="87"/>
      <c r="AY420" s="87"/>
      <c r="AZ420" s="87"/>
      <c r="BA420" s="87"/>
      <c r="BB420" s="87"/>
      <c r="BC420" s="87"/>
      <c r="BD420" s="87"/>
      <c r="BE420" s="87"/>
      <c r="BF420" s="87"/>
      <c r="BG420" s="87"/>
      <c r="BH420" s="87"/>
      <c r="BI420" s="87"/>
      <c r="BJ420" s="87"/>
    </row>
    <row r="421">
      <c r="A421" s="86"/>
      <c r="G421" s="87"/>
      <c r="H421" s="87"/>
      <c r="I421" s="88"/>
      <c r="J421" s="87"/>
      <c r="K421" s="87"/>
      <c r="L421" s="89"/>
      <c r="M421" s="90"/>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87"/>
      <c r="AN421" s="87"/>
      <c r="AO421" s="87"/>
      <c r="AP421" s="87"/>
      <c r="AQ421" s="87"/>
      <c r="AR421" s="87"/>
      <c r="AS421" s="87"/>
      <c r="AT421" s="87"/>
      <c r="AU421" s="87"/>
      <c r="AV421" s="87"/>
      <c r="AW421" s="87"/>
      <c r="AX421" s="87"/>
      <c r="AY421" s="87"/>
      <c r="AZ421" s="87"/>
      <c r="BA421" s="87"/>
      <c r="BB421" s="87"/>
      <c r="BC421" s="87"/>
      <c r="BD421" s="87"/>
      <c r="BE421" s="87"/>
      <c r="BF421" s="87"/>
      <c r="BG421" s="87"/>
      <c r="BH421" s="87"/>
      <c r="BI421" s="87"/>
      <c r="BJ421" s="87"/>
    </row>
    <row r="422">
      <c r="A422" s="86"/>
      <c r="G422" s="87"/>
      <c r="H422" s="87"/>
      <c r="I422" s="88"/>
      <c r="J422" s="87"/>
      <c r="K422" s="87"/>
      <c r="L422" s="89"/>
      <c r="M422" s="90"/>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c r="AL422" s="87"/>
      <c r="AM422" s="87"/>
      <c r="AN422" s="87"/>
      <c r="AO422" s="87"/>
      <c r="AP422" s="87"/>
      <c r="AQ422" s="87"/>
      <c r="AR422" s="87"/>
      <c r="AS422" s="87"/>
      <c r="AT422" s="87"/>
      <c r="AU422" s="87"/>
      <c r="AV422" s="87"/>
      <c r="AW422" s="87"/>
      <c r="AX422" s="87"/>
      <c r="AY422" s="87"/>
      <c r="AZ422" s="87"/>
      <c r="BA422" s="87"/>
      <c r="BB422" s="87"/>
      <c r="BC422" s="87"/>
      <c r="BD422" s="87"/>
      <c r="BE422" s="87"/>
      <c r="BF422" s="87"/>
      <c r="BG422" s="87"/>
      <c r="BH422" s="87"/>
      <c r="BI422" s="87"/>
      <c r="BJ422" s="87"/>
    </row>
    <row r="423">
      <c r="A423" s="86"/>
      <c r="G423" s="87"/>
      <c r="H423" s="87"/>
      <c r="I423" s="88"/>
      <c r="J423" s="87"/>
      <c r="K423" s="87"/>
      <c r="L423" s="89"/>
      <c r="M423" s="90"/>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7"/>
      <c r="AL423" s="87"/>
      <c r="AM423" s="87"/>
      <c r="AN423" s="87"/>
      <c r="AO423" s="87"/>
      <c r="AP423" s="87"/>
      <c r="AQ423" s="87"/>
      <c r="AR423" s="87"/>
      <c r="AS423" s="87"/>
      <c r="AT423" s="87"/>
      <c r="AU423" s="87"/>
      <c r="AV423" s="87"/>
      <c r="AW423" s="87"/>
      <c r="AX423" s="87"/>
      <c r="AY423" s="87"/>
      <c r="AZ423" s="87"/>
      <c r="BA423" s="87"/>
      <c r="BB423" s="87"/>
      <c r="BC423" s="87"/>
      <c r="BD423" s="87"/>
      <c r="BE423" s="87"/>
      <c r="BF423" s="87"/>
      <c r="BG423" s="87"/>
      <c r="BH423" s="87"/>
      <c r="BI423" s="87"/>
      <c r="BJ423" s="87"/>
    </row>
    <row r="424">
      <c r="A424" s="86"/>
      <c r="G424" s="87"/>
      <c r="H424" s="87"/>
      <c r="I424" s="88"/>
      <c r="J424" s="87"/>
      <c r="K424" s="87"/>
      <c r="L424" s="89"/>
      <c r="M424" s="90"/>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c r="AL424" s="87"/>
      <c r="AM424" s="87"/>
      <c r="AN424" s="87"/>
      <c r="AO424" s="87"/>
      <c r="AP424" s="87"/>
      <c r="AQ424" s="87"/>
      <c r="AR424" s="87"/>
      <c r="AS424" s="87"/>
      <c r="AT424" s="87"/>
      <c r="AU424" s="87"/>
      <c r="AV424" s="87"/>
      <c r="AW424" s="87"/>
      <c r="AX424" s="87"/>
      <c r="AY424" s="87"/>
      <c r="AZ424" s="87"/>
      <c r="BA424" s="87"/>
      <c r="BB424" s="87"/>
      <c r="BC424" s="87"/>
      <c r="BD424" s="87"/>
      <c r="BE424" s="87"/>
      <c r="BF424" s="87"/>
      <c r="BG424" s="87"/>
      <c r="BH424" s="87"/>
      <c r="BI424" s="87"/>
      <c r="BJ424" s="87"/>
    </row>
    <row r="425">
      <c r="A425" s="86"/>
      <c r="G425" s="87"/>
      <c r="H425" s="87"/>
      <c r="I425" s="88"/>
      <c r="J425" s="87"/>
      <c r="K425" s="87"/>
      <c r="L425" s="89"/>
      <c r="M425" s="90"/>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87"/>
      <c r="AL425" s="87"/>
      <c r="AM425" s="87"/>
      <c r="AN425" s="87"/>
      <c r="AO425" s="87"/>
      <c r="AP425" s="87"/>
      <c r="AQ425" s="87"/>
      <c r="AR425" s="87"/>
      <c r="AS425" s="87"/>
      <c r="AT425" s="87"/>
      <c r="AU425" s="87"/>
      <c r="AV425" s="87"/>
      <c r="AW425" s="87"/>
      <c r="AX425" s="87"/>
      <c r="AY425" s="87"/>
      <c r="AZ425" s="87"/>
      <c r="BA425" s="87"/>
      <c r="BB425" s="87"/>
      <c r="BC425" s="87"/>
      <c r="BD425" s="87"/>
      <c r="BE425" s="87"/>
      <c r="BF425" s="87"/>
      <c r="BG425" s="87"/>
      <c r="BH425" s="87"/>
      <c r="BI425" s="87"/>
      <c r="BJ425" s="87"/>
    </row>
    <row r="426">
      <c r="A426" s="86"/>
      <c r="G426" s="87"/>
      <c r="H426" s="87"/>
      <c r="I426" s="88"/>
      <c r="J426" s="87"/>
      <c r="K426" s="87"/>
      <c r="L426" s="89"/>
      <c r="M426" s="90"/>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c r="AL426" s="87"/>
      <c r="AM426" s="87"/>
      <c r="AN426" s="87"/>
      <c r="AO426" s="87"/>
      <c r="AP426" s="87"/>
      <c r="AQ426" s="87"/>
      <c r="AR426" s="87"/>
      <c r="AS426" s="87"/>
      <c r="AT426" s="87"/>
      <c r="AU426" s="87"/>
      <c r="AV426" s="87"/>
      <c r="AW426" s="87"/>
      <c r="AX426" s="87"/>
      <c r="AY426" s="87"/>
      <c r="AZ426" s="87"/>
      <c r="BA426" s="87"/>
      <c r="BB426" s="87"/>
      <c r="BC426" s="87"/>
      <c r="BD426" s="87"/>
      <c r="BE426" s="87"/>
      <c r="BF426" s="87"/>
      <c r="BG426" s="87"/>
      <c r="BH426" s="87"/>
      <c r="BI426" s="87"/>
      <c r="BJ426" s="87"/>
    </row>
    <row r="427">
      <c r="A427" s="86"/>
      <c r="G427" s="87"/>
      <c r="H427" s="87"/>
      <c r="I427" s="88"/>
      <c r="J427" s="87"/>
      <c r="K427" s="87"/>
      <c r="L427" s="89"/>
      <c r="M427" s="90"/>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87"/>
      <c r="AN427" s="87"/>
      <c r="AO427" s="87"/>
      <c r="AP427" s="87"/>
      <c r="AQ427" s="87"/>
      <c r="AR427" s="87"/>
      <c r="AS427" s="87"/>
      <c r="AT427" s="87"/>
      <c r="AU427" s="87"/>
      <c r="AV427" s="87"/>
      <c r="AW427" s="87"/>
      <c r="AX427" s="87"/>
      <c r="AY427" s="87"/>
      <c r="AZ427" s="87"/>
      <c r="BA427" s="87"/>
      <c r="BB427" s="87"/>
      <c r="BC427" s="87"/>
      <c r="BD427" s="87"/>
      <c r="BE427" s="87"/>
      <c r="BF427" s="87"/>
      <c r="BG427" s="87"/>
      <c r="BH427" s="87"/>
      <c r="BI427" s="87"/>
      <c r="BJ427" s="87"/>
    </row>
    <row r="428">
      <c r="A428" s="86"/>
      <c r="G428" s="87"/>
      <c r="H428" s="87"/>
      <c r="I428" s="88"/>
      <c r="J428" s="87"/>
      <c r="K428" s="87"/>
      <c r="L428" s="89"/>
      <c r="M428" s="90"/>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87"/>
      <c r="AY428" s="87"/>
      <c r="AZ428" s="87"/>
      <c r="BA428" s="87"/>
      <c r="BB428" s="87"/>
      <c r="BC428" s="87"/>
      <c r="BD428" s="87"/>
      <c r="BE428" s="87"/>
      <c r="BF428" s="87"/>
      <c r="BG428" s="87"/>
      <c r="BH428" s="87"/>
      <c r="BI428" s="87"/>
      <c r="BJ428" s="87"/>
    </row>
    <row r="429">
      <c r="A429" s="86"/>
      <c r="G429" s="87"/>
      <c r="H429" s="87"/>
      <c r="I429" s="88"/>
      <c r="J429" s="87"/>
      <c r="K429" s="87"/>
      <c r="L429" s="89"/>
      <c r="M429" s="90"/>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87"/>
      <c r="AN429" s="87"/>
      <c r="AO429" s="87"/>
      <c r="AP429" s="87"/>
      <c r="AQ429" s="87"/>
      <c r="AR429" s="87"/>
      <c r="AS429" s="87"/>
      <c r="AT429" s="87"/>
      <c r="AU429" s="87"/>
      <c r="AV429" s="87"/>
      <c r="AW429" s="87"/>
      <c r="AX429" s="87"/>
      <c r="AY429" s="87"/>
      <c r="AZ429" s="87"/>
      <c r="BA429" s="87"/>
      <c r="BB429" s="87"/>
      <c r="BC429" s="87"/>
      <c r="BD429" s="87"/>
      <c r="BE429" s="87"/>
      <c r="BF429" s="87"/>
      <c r="BG429" s="87"/>
      <c r="BH429" s="87"/>
      <c r="BI429" s="87"/>
      <c r="BJ429" s="87"/>
    </row>
    <row r="430">
      <c r="A430" s="86"/>
      <c r="G430" s="87"/>
      <c r="H430" s="87"/>
      <c r="I430" s="88"/>
      <c r="J430" s="87"/>
      <c r="K430" s="87"/>
      <c r="L430" s="89"/>
      <c r="M430" s="90"/>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7"/>
      <c r="AL430" s="87"/>
      <c r="AM430" s="87"/>
      <c r="AN430" s="87"/>
      <c r="AO430" s="87"/>
      <c r="AP430" s="87"/>
      <c r="AQ430" s="87"/>
      <c r="AR430" s="87"/>
      <c r="AS430" s="87"/>
      <c r="AT430" s="87"/>
      <c r="AU430" s="87"/>
      <c r="AV430" s="87"/>
      <c r="AW430" s="87"/>
      <c r="AX430" s="87"/>
      <c r="AY430" s="87"/>
      <c r="AZ430" s="87"/>
      <c r="BA430" s="87"/>
      <c r="BB430" s="87"/>
      <c r="BC430" s="87"/>
      <c r="BD430" s="87"/>
      <c r="BE430" s="87"/>
      <c r="BF430" s="87"/>
      <c r="BG430" s="87"/>
      <c r="BH430" s="87"/>
      <c r="BI430" s="87"/>
      <c r="BJ430" s="87"/>
    </row>
    <row r="431">
      <c r="A431" s="86"/>
      <c r="G431" s="87"/>
      <c r="H431" s="87"/>
      <c r="I431" s="88"/>
      <c r="J431" s="87"/>
      <c r="K431" s="87"/>
      <c r="L431" s="89"/>
      <c r="M431" s="90"/>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87"/>
      <c r="AN431" s="87"/>
      <c r="AO431" s="87"/>
      <c r="AP431" s="87"/>
      <c r="AQ431" s="87"/>
      <c r="AR431" s="87"/>
      <c r="AS431" s="87"/>
      <c r="AT431" s="87"/>
      <c r="AU431" s="87"/>
      <c r="AV431" s="87"/>
      <c r="AW431" s="87"/>
      <c r="AX431" s="87"/>
      <c r="AY431" s="87"/>
      <c r="AZ431" s="87"/>
      <c r="BA431" s="87"/>
      <c r="BB431" s="87"/>
      <c r="BC431" s="87"/>
      <c r="BD431" s="87"/>
      <c r="BE431" s="87"/>
      <c r="BF431" s="87"/>
      <c r="BG431" s="87"/>
      <c r="BH431" s="87"/>
      <c r="BI431" s="87"/>
      <c r="BJ431" s="87"/>
    </row>
    <row r="432">
      <c r="A432" s="86"/>
      <c r="G432" s="87"/>
      <c r="H432" s="87"/>
      <c r="I432" s="88"/>
      <c r="J432" s="87"/>
      <c r="K432" s="87"/>
      <c r="L432" s="89"/>
      <c r="M432" s="90"/>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87"/>
      <c r="AN432" s="87"/>
      <c r="AO432" s="87"/>
      <c r="AP432" s="87"/>
      <c r="AQ432" s="87"/>
      <c r="AR432" s="87"/>
      <c r="AS432" s="87"/>
      <c r="AT432" s="87"/>
      <c r="AU432" s="87"/>
      <c r="AV432" s="87"/>
      <c r="AW432" s="87"/>
      <c r="AX432" s="87"/>
      <c r="AY432" s="87"/>
      <c r="AZ432" s="87"/>
      <c r="BA432" s="87"/>
      <c r="BB432" s="87"/>
      <c r="BC432" s="87"/>
      <c r="BD432" s="87"/>
      <c r="BE432" s="87"/>
      <c r="BF432" s="87"/>
      <c r="BG432" s="87"/>
      <c r="BH432" s="87"/>
      <c r="BI432" s="87"/>
      <c r="BJ432" s="87"/>
    </row>
    <row r="433">
      <c r="A433" s="86"/>
      <c r="G433" s="87"/>
      <c r="H433" s="87"/>
      <c r="I433" s="88"/>
      <c r="J433" s="87"/>
      <c r="K433" s="87"/>
      <c r="L433" s="89"/>
      <c r="M433" s="90"/>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87"/>
      <c r="AN433" s="87"/>
      <c r="AO433" s="87"/>
      <c r="AP433" s="87"/>
      <c r="AQ433" s="87"/>
      <c r="AR433" s="87"/>
      <c r="AS433" s="87"/>
      <c r="AT433" s="87"/>
      <c r="AU433" s="87"/>
      <c r="AV433" s="87"/>
      <c r="AW433" s="87"/>
      <c r="AX433" s="87"/>
      <c r="AY433" s="87"/>
      <c r="AZ433" s="87"/>
      <c r="BA433" s="87"/>
      <c r="BB433" s="87"/>
      <c r="BC433" s="87"/>
      <c r="BD433" s="87"/>
      <c r="BE433" s="87"/>
      <c r="BF433" s="87"/>
      <c r="BG433" s="87"/>
      <c r="BH433" s="87"/>
      <c r="BI433" s="87"/>
      <c r="BJ433" s="87"/>
    </row>
    <row r="434">
      <c r="A434" s="86"/>
      <c r="G434" s="87"/>
      <c r="H434" s="87"/>
      <c r="I434" s="88"/>
      <c r="J434" s="87"/>
      <c r="K434" s="87"/>
      <c r="L434" s="89"/>
      <c r="M434" s="90"/>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87"/>
      <c r="AN434" s="87"/>
      <c r="AO434" s="87"/>
      <c r="AP434" s="87"/>
      <c r="AQ434" s="87"/>
      <c r="AR434" s="87"/>
      <c r="AS434" s="87"/>
      <c r="AT434" s="87"/>
      <c r="AU434" s="87"/>
      <c r="AV434" s="87"/>
      <c r="AW434" s="87"/>
      <c r="AX434" s="87"/>
      <c r="AY434" s="87"/>
      <c r="AZ434" s="87"/>
      <c r="BA434" s="87"/>
      <c r="BB434" s="87"/>
      <c r="BC434" s="87"/>
      <c r="BD434" s="87"/>
      <c r="BE434" s="87"/>
      <c r="BF434" s="87"/>
      <c r="BG434" s="87"/>
      <c r="BH434" s="87"/>
      <c r="BI434" s="87"/>
      <c r="BJ434" s="87"/>
    </row>
    <row r="435">
      <c r="A435" s="86"/>
      <c r="G435" s="87"/>
      <c r="H435" s="87"/>
      <c r="I435" s="88"/>
      <c r="J435" s="87"/>
      <c r="K435" s="87"/>
      <c r="L435" s="89"/>
      <c r="M435" s="90"/>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87"/>
      <c r="AN435" s="87"/>
      <c r="AO435" s="87"/>
      <c r="AP435" s="87"/>
      <c r="AQ435" s="87"/>
      <c r="AR435" s="87"/>
      <c r="AS435" s="87"/>
      <c r="AT435" s="87"/>
      <c r="AU435" s="87"/>
      <c r="AV435" s="87"/>
      <c r="AW435" s="87"/>
      <c r="AX435" s="87"/>
      <c r="AY435" s="87"/>
      <c r="AZ435" s="87"/>
      <c r="BA435" s="87"/>
      <c r="BB435" s="87"/>
      <c r="BC435" s="87"/>
      <c r="BD435" s="87"/>
      <c r="BE435" s="87"/>
      <c r="BF435" s="87"/>
      <c r="BG435" s="87"/>
      <c r="BH435" s="87"/>
      <c r="BI435" s="87"/>
      <c r="BJ435" s="87"/>
    </row>
    <row r="436">
      <c r="A436" s="86"/>
      <c r="G436" s="87"/>
      <c r="H436" s="87"/>
      <c r="I436" s="88"/>
      <c r="J436" s="87"/>
      <c r="K436" s="87"/>
      <c r="L436" s="89"/>
      <c r="M436" s="90"/>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87"/>
      <c r="AN436" s="87"/>
      <c r="AO436" s="87"/>
      <c r="AP436" s="87"/>
      <c r="AQ436" s="87"/>
      <c r="AR436" s="87"/>
      <c r="AS436" s="87"/>
      <c r="AT436" s="87"/>
      <c r="AU436" s="87"/>
      <c r="AV436" s="87"/>
      <c r="AW436" s="87"/>
      <c r="AX436" s="87"/>
      <c r="AY436" s="87"/>
      <c r="AZ436" s="87"/>
      <c r="BA436" s="87"/>
      <c r="BB436" s="87"/>
      <c r="BC436" s="87"/>
      <c r="BD436" s="87"/>
      <c r="BE436" s="87"/>
      <c r="BF436" s="87"/>
      <c r="BG436" s="87"/>
      <c r="BH436" s="87"/>
      <c r="BI436" s="87"/>
      <c r="BJ436" s="87"/>
    </row>
    <row r="437">
      <c r="A437" s="86"/>
      <c r="G437" s="87"/>
      <c r="H437" s="87"/>
      <c r="I437" s="88"/>
      <c r="J437" s="87"/>
      <c r="K437" s="87"/>
      <c r="L437" s="89"/>
      <c r="M437" s="90"/>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87"/>
      <c r="AN437" s="87"/>
      <c r="AO437" s="87"/>
      <c r="AP437" s="87"/>
      <c r="AQ437" s="87"/>
      <c r="AR437" s="87"/>
      <c r="AS437" s="87"/>
      <c r="AT437" s="87"/>
      <c r="AU437" s="87"/>
      <c r="AV437" s="87"/>
      <c r="AW437" s="87"/>
      <c r="AX437" s="87"/>
      <c r="AY437" s="87"/>
      <c r="AZ437" s="87"/>
      <c r="BA437" s="87"/>
      <c r="BB437" s="87"/>
      <c r="BC437" s="87"/>
      <c r="BD437" s="87"/>
      <c r="BE437" s="87"/>
      <c r="BF437" s="87"/>
      <c r="BG437" s="87"/>
      <c r="BH437" s="87"/>
      <c r="BI437" s="87"/>
      <c r="BJ437" s="87"/>
    </row>
    <row r="438">
      <c r="A438" s="86"/>
      <c r="G438" s="87"/>
      <c r="H438" s="87"/>
      <c r="I438" s="88"/>
      <c r="J438" s="87"/>
      <c r="K438" s="87"/>
      <c r="L438" s="89"/>
      <c r="M438" s="90"/>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87"/>
      <c r="AN438" s="87"/>
      <c r="AO438" s="87"/>
      <c r="AP438" s="87"/>
      <c r="AQ438" s="87"/>
      <c r="AR438" s="87"/>
      <c r="AS438" s="87"/>
      <c r="AT438" s="87"/>
      <c r="AU438" s="87"/>
      <c r="AV438" s="87"/>
      <c r="AW438" s="87"/>
      <c r="AX438" s="87"/>
      <c r="AY438" s="87"/>
      <c r="AZ438" s="87"/>
      <c r="BA438" s="87"/>
      <c r="BB438" s="87"/>
      <c r="BC438" s="87"/>
      <c r="BD438" s="87"/>
      <c r="BE438" s="87"/>
      <c r="BF438" s="87"/>
      <c r="BG438" s="87"/>
      <c r="BH438" s="87"/>
      <c r="BI438" s="87"/>
      <c r="BJ438" s="87"/>
    </row>
    <row r="439">
      <c r="A439" s="86"/>
      <c r="G439" s="87"/>
      <c r="H439" s="87"/>
      <c r="I439" s="88"/>
      <c r="J439" s="87"/>
      <c r="K439" s="87"/>
      <c r="L439" s="89"/>
      <c r="M439" s="90"/>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87"/>
      <c r="AN439" s="87"/>
      <c r="AO439" s="87"/>
      <c r="AP439" s="87"/>
      <c r="AQ439" s="87"/>
      <c r="AR439" s="87"/>
      <c r="AS439" s="87"/>
      <c r="AT439" s="87"/>
      <c r="AU439" s="87"/>
      <c r="AV439" s="87"/>
      <c r="AW439" s="87"/>
      <c r="AX439" s="87"/>
      <c r="AY439" s="87"/>
      <c r="AZ439" s="87"/>
      <c r="BA439" s="87"/>
      <c r="BB439" s="87"/>
      <c r="BC439" s="87"/>
      <c r="BD439" s="87"/>
      <c r="BE439" s="87"/>
      <c r="BF439" s="87"/>
      <c r="BG439" s="87"/>
      <c r="BH439" s="87"/>
      <c r="BI439" s="87"/>
      <c r="BJ439" s="87"/>
    </row>
    <row r="440">
      <c r="A440" s="86"/>
      <c r="G440" s="87"/>
      <c r="H440" s="87"/>
      <c r="I440" s="88"/>
      <c r="J440" s="87"/>
      <c r="K440" s="87"/>
      <c r="L440" s="89"/>
      <c r="M440" s="90"/>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7"/>
      <c r="AL440" s="87"/>
      <c r="AM440" s="87"/>
      <c r="AN440" s="87"/>
      <c r="AO440" s="87"/>
      <c r="AP440" s="87"/>
      <c r="AQ440" s="87"/>
      <c r="AR440" s="87"/>
      <c r="AS440" s="87"/>
      <c r="AT440" s="87"/>
      <c r="AU440" s="87"/>
      <c r="AV440" s="87"/>
      <c r="AW440" s="87"/>
      <c r="AX440" s="87"/>
      <c r="AY440" s="87"/>
      <c r="AZ440" s="87"/>
      <c r="BA440" s="87"/>
      <c r="BB440" s="87"/>
      <c r="BC440" s="87"/>
      <c r="BD440" s="87"/>
      <c r="BE440" s="87"/>
      <c r="BF440" s="87"/>
      <c r="BG440" s="87"/>
      <c r="BH440" s="87"/>
      <c r="BI440" s="87"/>
      <c r="BJ440" s="87"/>
    </row>
    <row r="441">
      <c r="A441" s="86"/>
      <c r="G441" s="87"/>
      <c r="H441" s="87"/>
      <c r="I441" s="88"/>
      <c r="J441" s="87"/>
      <c r="K441" s="87"/>
      <c r="L441" s="89"/>
      <c r="M441" s="90"/>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87"/>
      <c r="AN441" s="87"/>
      <c r="AO441" s="87"/>
      <c r="AP441" s="87"/>
      <c r="AQ441" s="87"/>
      <c r="AR441" s="87"/>
      <c r="AS441" s="87"/>
      <c r="AT441" s="87"/>
      <c r="AU441" s="87"/>
      <c r="AV441" s="87"/>
      <c r="AW441" s="87"/>
      <c r="AX441" s="87"/>
      <c r="AY441" s="87"/>
      <c r="AZ441" s="87"/>
      <c r="BA441" s="87"/>
      <c r="BB441" s="87"/>
      <c r="BC441" s="87"/>
      <c r="BD441" s="87"/>
      <c r="BE441" s="87"/>
      <c r="BF441" s="87"/>
      <c r="BG441" s="87"/>
      <c r="BH441" s="87"/>
      <c r="BI441" s="87"/>
      <c r="BJ441" s="87"/>
    </row>
    <row r="442">
      <c r="A442" s="86"/>
      <c r="G442" s="87"/>
      <c r="H442" s="87"/>
      <c r="I442" s="88"/>
      <c r="J442" s="87"/>
      <c r="K442" s="87"/>
      <c r="L442" s="89"/>
      <c r="M442" s="90"/>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87"/>
      <c r="AN442" s="87"/>
      <c r="AO442" s="87"/>
      <c r="AP442" s="87"/>
      <c r="AQ442" s="87"/>
      <c r="AR442" s="87"/>
      <c r="AS442" s="87"/>
      <c r="AT442" s="87"/>
      <c r="AU442" s="87"/>
      <c r="AV442" s="87"/>
      <c r="AW442" s="87"/>
      <c r="AX442" s="87"/>
      <c r="AY442" s="87"/>
      <c r="AZ442" s="87"/>
      <c r="BA442" s="87"/>
      <c r="BB442" s="87"/>
      <c r="BC442" s="87"/>
      <c r="BD442" s="87"/>
      <c r="BE442" s="87"/>
      <c r="BF442" s="87"/>
      <c r="BG442" s="87"/>
      <c r="BH442" s="87"/>
      <c r="BI442" s="87"/>
      <c r="BJ442" s="87"/>
    </row>
    <row r="443">
      <c r="A443" s="86"/>
      <c r="G443" s="87"/>
      <c r="H443" s="87"/>
      <c r="I443" s="88"/>
      <c r="J443" s="87"/>
      <c r="K443" s="87"/>
      <c r="L443" s="89"/>
      <c r="M443" s="90"/>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87"/>
      <c r="AN443" s="87"/>
      <c r="AO443" s="87"/>
      <c r="AP443" s="87"/>
      <c r="AQ443" s="87"/>
      <c r="AR443" s="87"/>
      <c r="AS443" s="87"/>
      <c r="AT443" s="87"/>
      <c r="AU443" s="87"/>
      <c r="AV443" s="87"/>
      <c r="AW443" s="87"/>
      <c r="AX443" s="87"/>
      <c r="AY443" s="87"/>
      <c r="AZ443" s="87"/>
      <c r="BA443" s="87"/>
      <c r="BB443" s="87"/>
      <c r="BC443" s="87"/>
      <c r="BD443" s="87"/>
      <c r="BE443" s="87"/>
      <c r="BF443" s="87"/>
      <c r="BG443" s="87"/>
      <c r="BH443" s="87"/>
      <c r="BI443" s="87"/>
      <c r="BJ443" s="87"/>
    </row>
    <row r="444">
      <c r="A444" s="86"/>
      <c r="G444" s="87"/>
      <c r="H444" s="87"/>
      <c r="I444" s="88"/>
      <c r="J444" s="87"/>
      <c r="K444" s="87"/>
      <c r="L444" s="89"/>
      <c r="M444" s="90"/>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87"/>
      <c r="AN444" s="87"/>
      <c r="AO444" s="87"/>
      <c r="AP444" s="87"/>
      <c r="AQ444" s="87"/>
      <c r="AR444" s="87"/>
      <c r="AS444" s="87"/>
      <c r="AT444" s="87"/>
      <c r="AU444" s="87"/>
      <c r="AV444" s="87"/>
      <c r="AW444" s="87"/>
      <c r="AX444" s="87"/>
      <c r="AY444" s="87"/>
      <c r="AZ444" s="87"/>
      <c r="BA444" s="87"/>
      <c r="BB444" s="87"/>
      <c r="BC444" s="87"/>
      <c r="BD444" s="87"/>
      <c r="BE444" s="87"/>
      <c r="BF444" s="87"/>
      <c r="BG444" s="87"/>
      <c r="BH444" s="87"/>
      <c r="BI444" s="87"/>
      <c r="BJ444" s="87"/>
    </row>
    <row r="445">
      <c r="A445" s="86"/>
      <c r="G445" s="87"/>
      <c r="H445" s="87"/>
      <c r="I445" s="88"/>
      <c r="J445" s="87"/>
      <c r="K445" s="87"/>
      <c r="L445" s="89"/>
      <c r="M445" s="90"/>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87"/>
      <c r="AN445" s="87"/>
      <c r="AO445" s="87"/>
      <c r="AP445" s="87"/>
      <c r="AQ445" s="87"/>
      <c r="AR445" s="87"/>
      <c r="AS445" s="87"/>
      <c r="AT445" s="87"/>
      <c r="AU445" s="87"/>
      <c r="AV445" s="87"/>
      <c r="AW445" s="87"/>
      <c r="AX445" s="87"/>
      <c r="AY445" s="87"/>
      <c r="AZ445" s="87"/>
      <c r="BA445" s="87"/>
      <c r="BB445" s="87"/>
      <c r="BC445" s="87"/>
      <c r="BD445" s="87"/>
      <c r="BE445" s="87"/>
      <c r="BF445" s="87"/>
      <c r="BG445" s="87"/>
      <c r="BH445" s="87"/>
      <c r="BI445" s="87"/>
      <c r="BJ445" s="87"/>
    </row>
    <row r="446">
      <c r="A446" s="86"/>
      <c r="G446" s="87"/>
      <c r="H446" s="87"/>
      <c r="I446" s="88"/>
      <c r="J446" s="87"/>
      <c r="K446" s="87"/>
      <c r="L446" s="89"/>
      <c r="M446" s="90"/>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87"/>
      <c r="AN446" s="87"/>
      <c r="AO446" s="87"/>
      <c r="AP446" s="87"/>
      <c r="AQ446" s="87"/>
      <c r="AR446" s="87"/>
      <c r="AS446" s="87"/>
      <c r="AT446" s="87"/>
      <c r="AU446" s="87"/>
      <c r="AV446" s="87"/>
      <c r="AW446" s="87"/>
      <c r="AX446" s="87"/>
      <c r="AY446" s="87"/>
      <c r="AZ446" s="87"/>
      <c r="BA446" s="87"/>
      <c r="BB446" s="87"/>
      <c r="BC446" s="87"/>
      <c r="BD446" s="87"/>
      <c r="BE446" s="87"/>
      <c r="BF446" s="87"/>
      <c r="BG446" s="87"/>
      <c r="BH446" s="87"/>
      <c r="BI446" s="87"/>
      <c r="BJ446" s="87"/>
    </row>
    <row r="447">
      <c r="A447" s="86"/>
      <c r="G447" s="87"/>
      <c r="H447" s="87"/>
      <c r="I447" s="88"/>
      <c r="J447" s="87"/>
      <c r="K447" s="87"/>
      <c r="L447" s="89"/>
      <c r="M447" s="90"/>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87"/>
      <c r="AN447" s="87"/>
      <c r="AO447" s="87"/>
      <c r="AP447" s="87"/>
      <c r="AQ447" s="87"/>
      <c r="AR447" s="87"/>
      <c r="AS447" s="87"/>
      <c r="AT447" s="87"/>
      <c r="AU447" s="87"/>
      <c r="AV447" s="87"/>
      <c r="AW447" s="87"/>
      <c r="AX447" s="87"/>
      <c r="AY447" s="87"/>
      <c r="AZ447" s="87"/>
      <c r="BA447" s="87"/>
      <c r="BB447" s="87"/>
      <c r="BC447" s="87"/>
      <c r="BD447" s="87"/>
      <c r="BE447" s="87"/>
      <c r="BF447" s="87"/>
      <c r="BG447" s="87"/>
      <c r="BH447" s="87"/>
      <c r="BI447" s="87"/>
      <c r="BJ447" s="87"/>
    </row>
    <row r="448">
      <c r="A448" s="86"/>
      <c r="G448" s="87"/>
      <c r="H448" s="87"/>
      <c r="I448" s="88"/>
      <c r="J448" s="87"/>
      <c r="K448" s="87"/>
      <c r="L448" s="89"/>
      <c r="M448" s="90"/>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87"/>
      <c r="AN448" s="87"/>
      <c r="AO448" s="87"/>
      <c r="AP448" s="87"/>
      <c r="AQ448" s="87"/>
      <c r="AR448" s="87"/>
      <c r="AS448" s="87"/>
      <c r="AT448" s="87"/>
      <c r="AU448" s="87"/>
      <c r="AV448" s="87"/>
      <c r="AW448" s="87"/>
      <c r="AX448" s="87"/>
      <c r="AY448" s="87"/>
      <c r="AZ448" s="87"/>
      <c r="BA448" s="87"/>
      <c r="BB448" s="87"/>
      <c r="BC448" s="87"/>
      <c r="BD448" s="87"/>
      <c r="BE448" s="87"/>
      <c r="BF448" s="87"/>
      <c r="BG448" s="87"/>
      <c r="BH448" s="87"/>
      <c r="BI448" s="87"/>
      <c r="BJ448" s="87"/>
    </row>
    <row r="449">
      <c r="A449" s="86"/>
      <c r="G449" s="87"/>
      <c r="H449" s="87"/>
      <c r="I449" s="88"/>
      <c r="J449" s="87"/>
      <c r="K449" s="87"/>
      <c r="L449" s="89"/>
      <c r="M449" s="90"/>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87"/>
      <c r="AN449" s="87"/>
      <c r="AO449" s="87"/>
      <c r="AP449" s="87"/>
      <c r="AQ449" s="87"/>
      <c r="AR449" s="87"/>
      <c r="AS449" s="87"/>
      <c r="AT449" s="87"/>
      <c r="AU449" s="87"/>
      <c r="AV449" s="87"/>
      <c r="AW449" s="87"/>
      <c r="AX449" s="87"/>
      <c r="AY449" s="87"/>
      <c r="AZ449" s="87"/>
      <c r="BA449" s="87"/>
      <c r="BB449" s="87"/>
      <c r="BC449" s="87"/>
      <c r="BD449" s="87"/>
      <c r="BE449" s="87"/>
      <c r="BF449" s="87"/>
      <c r="BG449" s="87"/>
      <c r="BH449" s="87"/>
      <c r="BI449" s="87"/>
      <c r="BJ449" s="87"/>
    </row>
    <row r="450">
      <c r="A450" s="86"/>
      <c r="G450" s="87"/>
      <c r="H450" s="87"/>
      <c r="I450" s="88"/>
      <c r="J450" s="87"/>
      <c r="K450" s="87"/>
      <c r="L450" s="89"/>
      <c r="M450" s="90"/>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87"/>
      <c r="AN450" s="87"/>
      <c r="AO450" s="87"/>
      <c r="AP450" s="87"/>
      <c r="AQ450" s="87"/>
      <c r="AR450" s="87"/>
      <c r="AS450" s="87"/>
      <c r="AT450" s="87"/>
      <c r="AU450" s="87"/>
      <c r="AV450" s="87"/>
      <c r="AW450" s="87"/>
      <c r="AX450" s="87"/>
      <c r="AY450" s="87"/>
      <c r="AZ450" s="87"/>
      <c r="BA450" s="87"/>
      <c r="BB450" s="87"/>
      <c r="BC450" s="87"/>
      <c r="BD450" s="87"/>
      <c r="BE450" s="87"/>
      <c r="BF450" s="87"/>
      <c r="BG450" s="87"/>
      <c r="BH450" s="87"/>
      <c r="BI450" s="87"/>
      <c r="BJ450" s="87"/>
    </row>
    <row r="451">
      <c r="A451" s="86"/>
      <c r="G451" s="87"/>
      <c r="H451" s="87"/>
      <c r="I451" s="88"/>
      <c r="J451" s="87"/>
      <c r="K451" s="87"/>
      <c r="L451" s="89"/>
      <c r="M451" s="90"/>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87"/>
      <c r="AN451" s="87"/>
      <c r="AO451" s="87"/>
      <c r="AP451" s="87"/>
      <c r="AQ451" s="87"/>
      <c r="AR451" s="87"/>
      <c r="AS451" s="87"/>
      <c r="AT451" s="87"/>
      <c r="AU451" s="87"/>
      <c r="AV451" s="87"/>
      <c r="AW451" s="87"/>
      <c r="AX451" s="87"/>
      <c r="AY451" s="87"/>
      <c r="AZ451" s="87"/>
      <c r="BA451" s="87"/>
      <c r="BB451" s="87"/>
      <c r="BC451" s="87"/>
      <c r="BD451" s="87"/>
      <c r="BE451" s="87"/>
      <c r="BF451" s="87"/>
      <c r="BG451" s="87"/>
      <c r="BH451" s="87"/>
      <c r="BI451" s="87"/>
      <c r="BJ451" s="87"/>
    </row>
    <row r="452">
      <c r="A452" s="86"/>
      <c r="G452" s="87"/>
      <c r="H452" s="87"/>
      <c r="I452" s="88"/>
      <c r="J452" s="87"/>
      <c r="K452" s="87"/>
      <c r="L452" s="89"/>
      <c r="M452" s="90"/>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87"/>
      <c r="AN452" s="87"/>
      <c r="AO452" s="87"/>
      <c r="AP452" s="87"/>
      <c r="AQ452" s="87"/>
      <c r="AR452" s="87"/>
      <c r="AS452" s="87"/>
      <c r="AT452" s="87"/>
      <c r="AU452" s="87"/>
      <c r="AV452" s="87"/>
      <c r="AW452" s="87"/>
      <c r="AX452" s="87"/>
      <c r="AY452" s="87"/>
      <c r="AZ452" s="87"/>
      <c r="BA452" s="87"/>
      <c r="BB452" s="87"/>
      <c r="BC452" s="87"/>
      <c r="BD452" s="87"/>
      <c r="BE452" s="87"/>
      <c r="BF452" s="87"/>
      <c r="BG452" s="87"/>
      <c r="BH452" s="87"/>
      <c r="BI452" s="87"/>
      <c r="BJ452" s="87"/>
    </row>
    <row r="453">
      <c r="A453" s="86"/>
      <c r="G453" s="87"/>
      <c r="H453" s="87"/>
      <c r="I453" s="88"/>
      <c r="J453" s="87"/>
      <c r="K453" s="87"/>
      <c r="L453" s="89"/>
      <c r="M453" s="90"/>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87"/>
      <c r="AN453" s="87"/>
      <c r="AO453" s="87"/>
      <c r="AP453" s="87"/>
      <c r="AQ453" s="87"/>
      <c r="AR453" s="87"/>
      <c r="AS453" s="87"/>
      <c r="AT453" s="87"/>
      <c r="AU453" s="87"/>
      <c r="AV453" s="87"/>
      <c r="AW453" s="87"/>
      <c r="AX453" s="87"/>
      <c r="AY453" s="87"/>
      <c r="AZ453" s="87"/>
      <c r="BA453" s="87"/>
      <c r="BB453" s="87"/>
      <c r="BC453" s="87"/>
      <c r="BD453" s="87"/>
      <c r="BE453" s="87"/>
      <c r="BF453" s="87"/>
      <c r="BG453" s="87"/>
      <c r="BH453" s="87"/>
      <c r="BI453" s="87"/>
      <c r="BJ453" s="87"/>
    </row>
    <row r="454">
      <c r="A454" s="86"/>
      <c r="G454" s="87"/>
      <c r="H454" s="87"/>
      <c r="I454" s="88"/>
      <c r="J454" s="87"/>
      <c r="K454" s="87"/>
      <c r="L454" s="89"/>
      <c r="M454" s="90"/>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87"/>
      <c r="AN454" s="87"/>
      <c r="AO454" s="87"/>
      <c r="AP454" s="87"/>
      <c r="AQ454" s="87"/>
      <c r="AR454" s="87"/>
      <c r="AS454" s="87"/>
      <c r="AT454" s="87"/>
      <c r="AU454" s="87"/>
      <c r="AV454" s="87"/>
      <c r="AW454" s="87"/>
      <c r="AX454" s="87"/>
      <c r="AY454" s="87"/>
      <c r="AZ454" s="87"/>
      <c r="BA454" s="87"/>
      <c r="BB454" s="87"/>
      <c r="BC454" s="87"/>
      <c r="BD454" s="87"/>
      <c r="BE454" s="87"/>
      <c r="BF454" s="87"/>
      <c r="BG454" s="87"/>
      <c r="BH454" s="87"/>
      <c r="BI454" s="87"/>
      <c r="BJ454" s="87"/>
    </row>
    <row r="455">
      <c r="A455" s="86"/>
      <c r="G455" s="87"/>
      <c r="H455" s="87"/>
      <c r="I455" s="88"/>
      <c r="J455" s="87"/>
      <c r="K455" s="87"/>
      <c r="L455" s="89"/>
      <c r="M455" s="90"/>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87"/>
      <c r="AN455" s="87"/>
      <c r="AO455" s="87"/>
      <c r="AP455" s="87"/>
      <c r="AQ455" s="87"/>
      <c r="AR455" s="87"/>
      <c r="AS455" s="87"/>
      <c r="AT455" s="87"/>
      <c r="AU455" s="87"/>
      <c r="AV455" s="87"/>
      <c r="AW455" s="87"/>
      <c r="AX455" s="87"/>
      <c r="AY455" s="87"/>
      <c r="AZ455" s="87"/>
      <c r="BA455" s="87"/>
      <c r="BB455" s="87"/>
      <c r="BC455" s="87"/>
      <c r="BD455" s="87"/>
      <c r="BE455" s="87"/>
      <c r="BF455" s="87"/>
      <c r="BG455" s="87"/>
      <c r="BH455" s="87"/>
      <c r="BI455" s="87"/>
      <c r="BJ455" s="87"/>
    </row>
    <row r="456">
      <c r="A456" s="86"/>
      <c r="G456" s="87"/>
      <c r="H456" s="87"/>
      <c r="I456" s="88"/>
      <c r="J456" s="87"/>
      <c r="K456" s="87"/>
      <c r="L456" s="89"/>
      <c r="M456" s="90"/>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87"/>
      <c r="AN456" s="87"/>
      <c r="AO456" s="87"/>
      <c r="AP456" s="87"/>
      <c r="AQ456" s="87"/>
      <c r="AR456" s="87"/>
      <c r="AS456" s="87"/>
      <c r="AT456" s="87"/>
      <c r="AU456" s="87"/>
      <c r="AV456" s="87"/>
      <c r="AW456" s="87"/>
      <c r="AX456" s="87"/>
      <c r="AY456" s="87"/>
      <c r="AZ456" s="87"/>
      <c r="BA456" s="87"/>
      <c r="BB456" s="87"/>
      <c r="BC456" s="87"/>
      <c r="BD456" s="87"/>
      <c r="BE456" s="87"/>
      <c r="BF456" s="87"/>
      <c r="BG456" s="87"/>
      <c r="BH456" s="87"/>
      <c r="BI456" s="87"/>
      <c r="BJ456" s="87"/>
    </row>
    <row r="457">
      <c r="A457" s="86"/>
      <c r="G457" s="87"/>
      <c r="H457" s="87"/>
      <c r="I457" s="88"/>
      <c r="J457" s="87"/>
      <c r="K457" s="87"/>
      <c r="L457" s="89"/>
      <c r="M457" s="90"/>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87"/>
      <c r="AN457" s="87"/>
      <c r="AO457" s="87"/>
      <c r="AP457" s="87"/>
      <c r="AQ457" s="87"/>
      <c r="AR457" s="87"/>
      <c r="AS457" s="87"/>
      <c r="AT457" s="87"/>
      <c r="AU457" s="87"/>
      <c r="AV457" s="87"/>
      <c r="AW457" s="87"/>
      <c r="AX457" s="87"/>
      <c r="AY457" s="87"/>
      <c r="AZ457" s="87"/>
      <c r="BA457" s="87"/>
      <c r="BB457" s="87"/>
      <c r="BC457" s="87"/>
      <c r="BD457" s="87"/>
      <c r="BE457" s="87"/>
      <c r="BF457" s="87"/>
      <c r="BG457" s="87"/>
      <c r="BH457" s="87"/>
      <c r="BI457" s="87"/>
      <c r="BJ457" s="87"/>
    </row>
    <row r="458">
      <c r="A458" s="86"/>
      <c r="G458" s="87"/>
      <c r="H458" s="87"/>
      <c r="I458" s="88"/>
      <c r="J458" s="87"/>
      <c r="K458" s="87"/>
      <c r="L458" s="89"/>
      <c r="M458" s="90"/>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87"/>
      <c r="AN458" s="87"/>
      <c r="AO458" s="87"/>
      <c r="AP458" s="87"/>
      <c r="AQ458" s="87"/>
      <c r="AR458" s="87"/>
      <c r="AS458" s="87"/>
      <c r="AT458" s="87"/>
      <c r="AU458" s="87"/>
      <c r="AV458" s="87"/>
      <c r="AW458" s="87"/>
      <c r="AX458" s="87"/>
      <c r="AY458" s="87"/>
      <c r="AZ458" s="87"/>
      <c r="BA458" s="87"/>
      <c r="BB458" s="87"/>
      <c r="BC458" s="87"/>
      <c r="BD458" s="87"/>
      <c r="BE458" s="87"/>
      <c r="BF458" s="87"/>
      <c r="BG458" s="87"/>
      <c r="BH458" s="87"/>
      <c r="BI458" s="87"/>
      <c r="BJ458" s="87"/>
    </row>
    <row r="459">
      <c r="A459" s="86"/>
      <c r="G459" s="87"/>
      <c r="H459" s="87"/>
      <c r="I459" s="88"/>
      <c r="J459" s="87"/>
      <c r="K459" s="87"/>
      <c r="L459" s="89"/>
      <c r="M459" s="90"/>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87"/>
      <c r="AN459" s="87"/>
      <c r="AO459" s="87"/>
      <c r="AP459" s="87"/>
      <c r="AQ459" s="87"/>
      <c r="AR459" s="87"/>
      <c r="AS459" s="87"/>
      <c r="AT459" s="87"/>
      <c r="AU459" s="87"/>
      <c r="AV459" s="87"/>
      <c r="AW459" s="87"/>
      <c r="AX459" s="87"/>
      <c r="AY459" s="87"/>
      <c r="AZ459" s="87"/>
      <c r="BA459" s="87"/>
      <c r="BB459" s="87"/>
      <c r="BC459" s="87"/>
      <c r="BD459" s="87"/>
      <c r="BE459" s="87"/>
      <c r="BF459" s="87"/>
      <c r="BG459" s="87"/>
      <c r="BH459" s="87"/>
      <c r="BI459" s="87"/>
      <c r="BJ459" s="87"/>
    </row>
    <row r="460">
      <c r="A460" s="86"/>
      <c r="G460" s="87"/>
      <c r="H460" s="87"/>
      <c r="I460" s="88"/>
      <c r="J460" s="87"/>
      <c r="K460" s="87"/>
      <c r="L460" s="89"/>
      <c r="M460" s="90"/>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87"/>
      <c r="AN460" s="87"/>
      <c r="AO460" s="87"/>
      <c r="AP460" s="87"/>
      <c r="AQ460" s="87"/>
      <c r="AR460" s="87"/>
      <c r="AS460" s="87"/>
      <c r="AT460" s="87"/>
      <c r="AU460" s="87"/>
      <c r="AV460" s="87"/>
      <c r="AW460" s="87"/>
      <c r="AX460" s="87"/>
      <c r="AY460" s="87"/>
      <c r="AZ460" s="87"/>
      <c r="BA460" s="87"/>
      <c r="BB460" s="87"/>
      <c r="BC460" s="87"/>
      <c r="BD460" s="87"/>
      <c r="BE460" s="87"/>
      <c r="BF460" s="87"/>
      <c r="BG460" s="87"/>
      <c r="BH460" s="87"/>
      <c r="BI460" s="87"/>
      <c r="BJ460" s="87"/>
    </row>
    <row r="461">
      <c r="A461" s="86"/>
      <c r="G461" s="87"/>
      <c r="H461" s="87"/>
      <c r="I461" s="88"/>
      <c r="J461" s="87"/>
      <c r="K461" s="87"/>
      <c r="L461" s="89"/>
      <c r="M461" s="90"/>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87"/>
      <c r="AN461" s="87"/>
      <c r="AO461" s="87"/>
      <c r="AP461" s="87"/>
      <c r="AQ461" s="87"/>
      <c r="AR461" s="87"/>
      <c r="AS461" s="87"/>
      <c r="AT461" s="87"/>
      <c r="AU461" s="87"/>
      <c r="AV461" s="87"/>
      <c r="AW461" s="87"/>
      <c r="AX461" s="87"/>
      <c r="AY461" s="87"/>
      <c r="AZ461" s="87"/>
      <c r="BA461" s="87"/>
      <c r="BB461" s="87"/>
      <c r="BC461" s="87"/>
      <c r="BD461" s="87"/>
      <c r="BE461" s="87"/>
      <c r="BF461" s="87"/>
      <c r="BG461" s="87"/>
      <c r="BH461" s="87"/>
      <c r="BI461" s="87"/>
      <c r="BJ461" s="87"/>
    </row>
    <row r="462">
      <c r="A462" s="86"/>
      <c r="G462" s="87"/>
      <c r="H462" s="87"/>
      <c r="I462" s="88"/>
      <c r="J462" s="87"/>
      <c r="K462" s="87"/>
      <c r="L462" s="89"/>
      <c r="M462" s="90"/>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7"/>
      <c r="AY462" s="87"/>
      <c r="AZ462" s="87"/>
      <c r="BA462" s="87"/>
      <c r="BB462" s="87"/>
      <c r="BC462" s="87"/>
      <c r="BD462" s="87"/>
      <c r="BE462" s="87"/>
      <c r="BF462" s="87"/>
      <c r="BG462" s="87"/>
      <c r="BH462" s="87"/>
      <c r="BI462" s="87"/>
      <c r="BJ462" s="87"/>
    </row>
    <row r="463">
      <c r="A463" s="86"/>
      <c r="G463" s="87"/>
      <c r="H463" s="87"/>
      <c r="I463" s="88"/>
      <c r="J463" s="87"/>
      <c r="K463" s="87"/>
      <c r="L463" s="89"/>
      <c r="M463" s="90"/>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7"/>
      <c r="AY463" s="87"/>
      <c r="AZ463" s="87"/>
      <c r="BA463" s="87"/>
      <c r="BB463" s="87"/>
      <c r="BC463" s="87"/>
      <c r="BD463" s="87"/>
      <c r="BE463" s="87"/>
      <c r="BF463" s="87"/>
      <c r="BG463" s="87"/>
      <c r="BH463" s="87"/>
      <c r="BI463" s="87"/>
      <c r="BJ463" s="87"/>
    </row>
    <row r="464">
      <c r="A464" s="86"/>
      <c r="G464" s="87"/>
      <c r="H464" s="87"/>
      <c r="I464" s="88"/>
      <c r="J464" s="87"/>
      <c r="K464" s="87"/>
      <c r="L464" s="89"/>
      <c r="M464" s="90"/>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87"/>
      <c r="AN464" s="87"/>
      <c r="AO464" s="87"/>
      <c r="AP464" s="87"/>
      <c r="AQ464" s="87"/>
      <c r="AR464" s="87"/>
      <c r="AS464" s="87"/>
      <c r="AT464" s="87"/>
      <c r="AU464" s="87"/>
      <c r="AV464" s="87"/>
      <c r="AW464" s="87"/>
      <c r="AX464" s="87"/>
      <c r="AY464" s="87"/>
      <c r="AZ464" s="87"/>
      <c r="BA464" s="87"/>
      <c r="BB464" s="87"/>
      <c r="BC464" s="87"/>
      <c r="BD464" s="87"/>
      <c r="BE464" s="87"/>
      <c r="BF464" s="87"/>
      <c r="BG464" s="87"/>
      <c r="BH464" s="87"/>
      <c r="BI464" s="87"/>
      <c r="BJ464" s="87"/>
    </row>
    <row r="465">
      <c r="A465" s="86"/>
      <c r="G465" s="87"/>
      <c r="H465" s="87"/>
      <c r="I465" s="88"/>
      <c r="J465" s="87"/>
      <c r="K465" s="87"/>
      <c r="L465" s="89"/>
      <c r="M465" s="90"/>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87"/>
      <c r="AN465" s="87"/>
      <c r="AO465" s="87"/>
      <c r="AP465" s="87"/>
      <c r="AQ465" s="87"/>
      <c r="AR465" s="87"/>
      <c r="AS465" s="87"/>
      <c r="AT465" s="87"/>
      <c r="AU465" s="87"/>
      <c r="AV465" s="87"/>
      <c r="AW465" s="87"/>
      <c r="AX465" s="87"/>
      <c r="AY465" s="87"/>
      <c r="AZ465" s="87"/>
      <c r="BA465" s="87"/>
      <c r="BB465" s="87"/>
      <c r="BC465" s="87"/>
      <c r="BD465" s="87"/>
      <c r="BE465" s="87"/>
      <c r="BF465" s="87"/>
      <c r="BG465" s="87"/>
      <c r="BH465" s="87"/>
      <c r="BI465" s="87"/>
      <c r="BJ465" s="87"/>
    </row>
    <row r="466">
      <c r="A466" s="86"/>
      <c r="G466" s="87"/>
      <c r="H466" s="87"/>
      <c r="I466" s="88"/>
      <c r="J466" s="87"/>
      <c r="K466" s="87"/>
      <c r="L466" s="89"/>
      <c r="M466" s="90"/>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c r="AK466" s="87"/>
      <c r="AL466" s="87"/>
      <c r="AM466" s="87"/>
      <c r="AN466" s="87"/>
      <c r="AO466" s="87"/>
      <c r="AP466" s="87"/>
      <c r="AQ466" s="87"/>
      <c r="AR466" s="87"/>
      <c r="AS466" s="87"/>
      <c r="AT466" s="87"/>
      <c r="AU466" s="87"/>
      <c r="AV466" s="87"/>
      <c r="AW466" s="87"/>
      <c r="AX466" s="87"/>
      <c r="AY466" s="87"/>
      <c r="AZ466" s="87"/>
      <c r="BA466" s="87"/>
      <c r="BB466" s="87"/>
      <c r="BC466" s="87"/>
      <c r="BD466" s="87"/>
      <c r="BE466" s="87"/>
      <c r="BF466" s="87"/>
      <c r="BG466" s="87"/>
      <c r="BH466" s="87"/>
      <c r="BI466" s="87"/>
      <c r="BJ466" s="87"/>
    </row>
    <row r="467">
      <c r="A467" s="86"/>
      <c r="G467" s="87"/>
      <c r="H467" s="87"/>
      <c r="I467" s="88"/>
      <c r="J467" s="87"/>
      <c r="K467" s="87"/>
      <c r="L467" s="89"/>
      <c r="M467" s="90"/>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87"/>
      <c r="AN467" s="87"/>
      <c r="AO467" s="87"/>
      <c r="AP467" s="87"/>
      <c r="AQ467" s="87"/>
      <c r="AR467" s="87"/>
      <c r="AS467" s="87"/>
      <c r="AT467" s="87"/>
      <c r="AU467" s="87"/>
      <c r="AV467" s="87"/>
      <c r="AW467" s="87"/>
      <c r="AX467" s="87"/>
      <c r="AY467" s="87"/>
      <c r="AZ467" s="87"/>
      <c r="BA467" s="87"/>
      <c r="BB467" s="87"/>
      <c r="BC467" s="87"/>
      <c r="BD467" s="87"/>
      <c r="BE467" s="87"/>
      <c r="BF467" s="87"/>
      <c r="BG467" s="87"/>
      <c r="BH467" s="87"/>
      <c r="BI467" s="87"/>
      <c r="BJ467" s="87"/>
    </row>
    <row r="468">
      <c r="A468" s="86"/>
      <c r="G468" s="87"/>
      <c r="H468" s="87"/>
      <c r="I468" s="88"/>
      <c r="J468" s="87"/>
      <c r="K468" s="87"/>
      <c r="L468" s="89"/>
      <c r="M468" s="90"/>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87"/>
      <c r="AN468" s="87"/>
      <c r="AO468" s="87"/>
      <c r="AP468" s="87"/>
      <c r="AQ468" s="87"/>
      <c r="AR468" s="87"/>
      <c r="AS468" s="87"/>
      <c r="AT468" s="87"/>
      <c r="AU468" s="87"/>
      <c r="AV468" s="87"/>
      <c r="AW468" s="87"/>
      <c r="AX468" s="87"/>
      <c r="AY468" s="87"/>
      <c r="AZ468" s="87"/>
      <c r="BA468" s="87"/>
      <c r="BB468" s="87"/>
      <c r="BC468" s="87"/>
      <c r="BD468" s="87"/>
      <c r="BE468" s="87"/>
      <c r="BF468" s="87"/>
      <c r="BG468" s="87"/>
      <c r="BH468" s="87"/>
      <c r="BI468" s="87"/>
      <c r="BJ468" s="87"/>
    </row>
    <row r="469">
      <c r="A469" s="86"/>
      <c r="G469" s="87"/>
      <c r="H469" s="87"/>
      <c r="I469" s="88"/>
      <c r="J469" s="87"/>
      <c r="K469" s="87"/>
      <c r="L469" s="89"/>
      <c r="M469" s="90"/>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c r="AK469" s="87"/>
      <c r="AL469" s="87"/>
      <c r="AM469" s="87"/>
      <c r="AN469" s="87"/>
      <c r="AO469" s="87"/>
      <c r="AP469" s="87"/>
      <c r="AQ469" s="87"/>
      <c r="AR469" s="87"/>
      <c r="AS469" s="87"/>
      <c r="AT469" s="87"/>
      <c r="AU469" s="87"/>
      <c r="AV469" s="87"/>
      <c r="AW469" s="87"/>
      <c r="AX469" s="87"/>
      <c r="AY469" s="87"/>
      <c r="AZ469" s="87"/>
      <c r="BA469" s="87"/>
      <c r="BB469" s="87"/>
      <c r="BC469" s="87"/>
      <c r="BD469" s="87"/>
      <c r="BE469" s="87"/>
      <c r="BF469" s="87"/>
      <c r="BG469" s="87"/>
      <c r="BH469" s="87"/>
      <c r="BI469" s="87"/>
      <c r="BJ469" s="87"/>
    </row>
    <row r="470">
      <c r="A470" s="86"/>
      <c r="G470" s="87"/>
      <c r="H470" s="87"/>
      <c r="I470" s="88"/>
      <c r="J470" s="87"/>
      <c r="K470" s="87"/>
      <c r="L470" s="89"/>
      <c r="M470" s="90"/>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87"/>
      <c r="AL470" s="87"/>
      <c r="AM470" s="87"/>
      <c r="AN470" s="87"/>
      <c r="AO470" s="87"/>
      <c r="AP470" s="87"/>
      <c r="AQ470" s="87"/>
      <c r="AR470" s="87"/>
      <c r="AS470" s="87"/>
      <c r="AT470" s="87"/>
      <c r="AU470" s="87"/>
      <c r="AV470" s="87"/>
      <c r="AW470" s="87"/>
      <c r="AX470" s="87"/>
      <c r="AY470" s="87"/>
      <c r="AZ470" s="87"/>
      <c r="BA470" s="87"/>
      <c r="BB470" s="87"/>
      <c r="BC470" s="87"/>
      <c r="BD470" s="87"/>
      <c r="BE470" s="87"/>
      <c r="BF470" s="87"/>
      <c r="BG470" s="87"/>
      <c r="BH470" s="87"/>
      <c r="BI470" s="87"/>
      <c r="BJ470" s="87"/>
    </row>
    <row r="471">
      <c r="A471" s="86"/>
      <c r="G471" s="87"/>
      <c r="H471" s="87"/>
      <c r="I471" s="88"/>
      <c r="J471" s="87"/>
      <c r="K471" s="87"/>
      <c r="L471" s="89"/>
      <c r="M471" s="90"/>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87"/>
      <c r="AL471" s="87"/>
      <c r="AM471" s="87"/>
      <c r="AN471" s="87"/>
      <c r="AO471" s="87"/>
      <c r="AP471" s="87"/>
      <c r="AQ471" s="87"/>
      <c r="AR471" s="87"/>
      <c r="AS471" s="87"/>
      <c r="AT471" s="87"/>
      <c r="AU471" s="87"/>
      <c r="AV471" s="87"/>
      <c r="AW471" s="87"/>
      <c r="AX471" s="87"/>
      <c r="AY471" s="87"/>
      <c r="AZ471" s="87"/>
      <c r="BA471" s="87"/>
      <c r="BB471" s="87"/>
      <c r="BC471" s="87"/>
      <c r="BD471" s="87"/>
      <c r="BE471" s="87"/>
      <c r="BF471" s="87"/>
      <c r="BG471" s="87"/>
      <c r="BH471" s="87"/>
      <c r="BI471" s="87"/>
      <c r="BJ471" s="87"/>
    </row>
    <row r="472">
      <c r="A472" s="86"/>
      <c r="G472" s="87"/>
      <c r="H472" s="87"/>
      <c r="I472" s="88"/>
      <c r="J472" s="87"/>
      <c r="K472" s="87"/>
      <c r="L472" s="89"/>
      <c r="M472" s="90"/>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87"/>
      <c r="AN472" s="87"/>
      <c r="AO472" s="87"/>
      <c r="AP472" s="87"/>
      <c r="AQ472" s="87"/>
      <c r="AR472" s="87"/>
      <c r="AS472" s="87"/>
      <c r="AT472" s="87"/>
      <c r="AU472" s="87"/>
      <c r="AV472" s="87"/>
      <c r="AW472" s="87"/>
      <c r="AX472" s="87"/>
      <c r="AY472" s="87"/>
      <c r="AZ472" s="87"/>
      <c r="BA472" s="87"/>
      <c r="BB472" s="87"/>
      <c r="BC472" s="87"/>
      <c r="BD472" s="87"/>
      <c r="BE472" s="87"/>
      <c r="BF472" s="87"/>
      <c r="BG472" s="87"/>
      <c r="BH472" s="87"/>
      <c r="BI472" s="87"/>
      <c r="BJ472" s="87"/>
    </row>
    <row r="473">
      <c r="A473" s="86"/>
      <c r="G473" s="87"/>
      <c r="H473" s="87"/>
      <c r="I473" s="88"/>
      <c r="J473" s="87"/>
      <c r="K473" s="87"/>
      <c r="L473" s="89"/>
      <c r="M473" s="90"/>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87"/>
      <c r="AN473" s="87"/>
      <c r="AO473" s="87"/>
      <c r="AP473" s="87"/>
      <c r="AQ473" s="87"/>
      <c r="AR473" s="87"/>
      <c r="AS473" s="87"/>
      <c r="AT473" s="87"/>
      <c r="AU473" s="87"/>
      <c r="AV473" s="87"/>
      <c r="AW473" s="87"/>
      <c r="AX473" s="87"/>
      <c r="AY473" s="87"/>
      <c r="AZ473" s="87"/>
      <c r="BA473" s="87"/>
      <c r="BB473" s="87"/>
      <c r="BC473" s="87"/>
      <c r="BD473" s="87"/>
      <c r="BE473" s="87"/>
      <c r="BF473" s="87"/>
      <c r="BG473" s="87"/>
      <c r="BH473" s="87"/>
      <c r="BI473" s="87"/>
      <c r="BJ473" s="87"/>
    </row>
    <row r="474">
      <c r="A474" s="86"/>
      <c r="G474" s="87"/>
      <c r="H474" s="87"/>
      <c r="I474" s="88"/>
      <c r="J474" s="87"/>
      <c r="K474" s="87"/>
      <c r="L474" s="89"/>
      <c r="M474" s="90"/>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87"/>
      <c r="AN474" s="87"/>
      <c r="AO474" s="87"/>
      <c r="AP474" s="87"/>
      <c r="AQ474" s="87"/>
      <c r="AR474" s="87"/>
      <c r="AS474" s="87"/>
      <c r="AT474" s="87"/>
      <c r="AU474" s="87"/>
      <c r="AV474" s="87"/>
      <c r="AW474" s="87"/>
      <c r="AX474" s="87"/>
      <c r="AY474" s="87"/>
      <c r="AZ474" s="87"/>
      <c r="BA474" s="87"/>
      <c r="BB474" s="87"/>
      <c r="BC474" s="87"/>
      <c r="BD474" s="87"/>
      <c r="BE474" s="87"/>
      <c r="BF474" s="87"/>
      <c r="BG474" s="87"/>
      <c r="BH474" s="87"/>
      <c r="BI474" s="87"/>
      <c r="BJ474" s="87"/>
    </row>
    <row r="475">
      <c r="A475" s="86"/>
      <c r="G475" s="87"/>
      <c r="H475" s="87"/>
      <c r="I475" s="88"/>
      <c r="J475" s="87"/>
      <c r="K475" s="87"/>
      <c r="L475" s="89"/>
      <c r="M475" s="90"/>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87"/>
      <c r="AN475" s="87"/>
      <c r="AO475" s="87"/>
      <c r="AP475" s="87"/>
      <c r="AQ475" s="87"/>
      <c r="AR475" s="87"/>
      <c r="AS475" s="87"/>
      <c r="AT475" s="87"/>
      <c r="AU475" s="87"/>
      <c r="AV475" s="87"/>
      <c r="AW475" s="87"/>
      <c r="AX475" s="87"/>
      <c r="AY475" s="87"/>
      <c r="AZ475" s="87"/>
      <c r="BA475" s="87"/>
      <c r="BB475" s="87"/>
      <c r="BC475" s="87"/>
      <c r="BD475" s="87"/>
      <c r="BE475" s="87"/>
      <c r="BF475" s="87"/>
      <c r="BG475" s="87"/>
      <c r="BH475" s="87"/>
      <c r="BI475" s="87"/>
      <c r="BJ475" s="87"/>
    </row>
    <row r="476">
      <c r="A476" s="86"/>
      <c r="G476" s="87"/>
      <c r="H476" s="87"/>
      <c r="I476" s="88"/>
      <c r="J476" s="87"/>
      <c r="K476" s="87"/>
      <c r="L476" s="89"/>
      <c r="M476" s="90"/>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87"/>
      <c r="AN476" s="87"/>
      <c r="AO476" s="87"/>
      <c r="AP476" s="87"/>
      <c r="AQ476" s="87"/>
      <c r="AR476" s="87"/>
      <c r="AS476" s="87"/>
      <c r="AT476" s="87"/>
      <c r="AU476" s="87"/>
      <c r="AV476" s="87"/>
      <c r="AW476" s="87"/>
      <c r="AX476" s="87"/>
      <c r="AY476" s="87"/>
      <c r="AZ476" s="87"/>
      <c r="BA476" s="87"/>
      <c r="BB476" s="87"/>
      <c r="BC476" s="87"/>
      <c r="BD476" s="87"/>
      <c r="BE476" s="87"/>
      <c r="BF476" s="87"/>
      <c r="BG476" s="87"/>
      <c r="BH476" s="87"/>
      <c r="BI476" s="87"/>
      <c r="BJ476" s="87"/>
    </row>
    <row r="477">
      <c r="A477" s="86"/>
      <c r="G477" s="87"/>
      <c r="H477" s="87"/>
      <c r="I477" s="88"/>
      <c r="J477" s="87"/>
      <c r="K477" s="87"/>
      <c r="L477" s="89"/>
      <c r="M477" s="90"/>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87"/>
      <c r="AN477" s="87"/>
      <c r="AO477" s="87"/>
      <c r="AP477" s="87"/>
      <c r="AQ477" s="87"/>
      <c r="AR477" s="87"/>
      <c r="AS477" s="87"/>
      <c r="AT477" s="87"/>
      <c r="AU477" s="87"/>
      <c r="AV477" s="87"/>
      <c r="AW477" s="87"/>
      <c r="AX477" s="87"/>
      <c r="AY477" s="87"/>
      <c r="AZ477" s="87"/>
      <c r="BA477" s="87"/>
      <c r="BB477" s="87"/>
      <c r="BC477" s="87"/>
      <c r="BD477" s="87"/>
      <c r="BE477" s="87"/>
      <c r="BF477" s="87"/>
      <c r="BG477" s="87"/>
      <c r="BH477" s="87"/>
      <c r="BI477" s="87"/>
      <c r="BJ477" s="87"/>
    </row>
    <row r="478">
      <c r="A478" s="86"/>
      <c r="G478" s="87"/>
      <c r="H478" s="87"/>
      <c r="I478" s="88"/>
      <c r="J478" s="87"/>
      <c r="K478" s="87"/>
      <c r="L478" s="89"/>
      <c r="M478" s="90"/>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87"/>
      <c r="AN478" s="87"/>
      <c r="AO478" s="87"/>
      <c r="AP478" s="87"/>
      <c r="AQ478" s="87"/>
      <c r="AR478" s="87"/>
      <c r="AS478" s="87"/>
      <c r="AT478" s="87"/>
      <c r="AU478" s="87"/>
      <c r="AV478" s="87"/>
      <c r="AW478" s="87"/>
      <c r="AX478" s="87"/>
      <c r="AY478" s="87"/>
      <c r="AZ478" s="87"/>
      <c r="BA478" s="87"/>
      <c r="BB478" s="87"/>
      <c r="BC478" s="87"/>
      <c r="BD478" s="87"/>
      <c r="BE478" s="87"/>
      <c r="BF478" s="87"/>
      <c r="BG478" s="87"/>
      <c r="BH478" s="87"/>
      <c r="BI478" s="87"/>
      <c r="BJ478" s="87"/>
    </row>
    <row r="479">
      <c r="A479" s="86"/>
      <c r="G479" s="87"/>
      <c r="H479" s="87"/>
      <c r="I479" s="88"/>
      <c r="J479" s="87"/>
      <c r="K479" s="87"/>
      <c r="L479" s="89"/>
      <c r="M479" s="90"/>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87"/>
      <c r="AN479" s="87"/>
      <c r="AO479" s="87"/>
      <c r="AP479" s="87"/>
      <c r="AQ479" s="87"/>
      <c r="AR479" s="87"/>
      <c r="AS479" s="87"/>
      <c r="AT479" s="87"/>
      <c r="AU479" s="87"/>
      <c r="AV479" s="87"/>
      <c r="AW479" s="87"/>
      <c r="AX479" s="87"/>
      <c r="AY479" s="87"/>
      <c r="AZ479" s="87"/>
      <c r="BA479" s="87"/>
      <c r="BB479" s="87"/>
      <c r="BC479" s="87"/>
      <c r="BD479" s="87"/>
      <c r="BE479" s="87"/>
      <c r="BF479" s="87"/>
      <c r="BG479" s="87"/>
      <c r="BH479" s="87"/>
      <c r="BI479" s="87"/>
      <c r="BJ479" s="87"/>
    </row>
    <row r="480">
      <c r="A480" s="86"/>
      <c r="G480" s="87"/>
      <c r="H480" s="87"/>
      <c r="I480" s="88"/>
      <c r="J480" s="87"/>
      <c r="K480" s="87"/>
      <c r="L480" s="89"/>
      <c r="M480" s="90"/>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87"/>
      <c r="AN480" s="87"/>
      <c r="AO480" s="87"/>
      <c r="AP480" s="87"/>
      <c r="AQ480" s="87"/>
      <c r="AR480" s="87"/>
      <c r="AS480" s="87"/>
      <c r="AT480" s="87"/>
      <c r="AU480" s="87"/>
      <c r="AV480" s="87"/>
      <c r="AW480" s="87"/>
      <c r="AX480" s="87"/>
      <c r="AY480" s="87"/>
      <c r="AZ480" s="87"/>
      <c r="BA480" s="87"/>
      <c r="BB480" s="87"/>
      <c r="BC480" s="87"/>
      <c r="BD480" s="87"/>
      <c r="BE480" s="87"/>
      <c r="BF480" s="87"/>
      <c r="BG480" s="87"/>
      <c r="BH480" s="87"/>
      <c r="BI480" s="87"/>
      <c r="BJ480" s="87"/>
    </row>
    <row r="481">
      <c r="A481" s="86"/>
      <c r="G481" s="87"/>
      <c r="H481" s="87"/>
      <c r="I481" s="88"/>
      <c r="J481" s="87"/>
      <c r="K481" s="87"/>
      <c r="L481" s="89"/>
      <c r="M481" s="90"/>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87"/>
      <c r="AN481" s="87"/>
      <c r="AO481" s="87"/>
      <c r="AP481" s="87"/>
      <c r="AQ481" s="87"/>
      <c r="AR481" s="87"/>
      <c r="AS481" s="87"/>
      <c r="AT481" s="87"/>
      <c r="AU481" s="87"/>
      <c r="AV481" s="87"/>
      <c r="AW481" s="87"/>
      <c r="AX481" s="87"/>
      <c r="AY481" s="87"/>
      <c r="AZ481" s="87"/>
      <c r="BA481" s="87"/>
      <c r="BB481" s="87"/>
      <c r="BC481" s="87"/>
      <c r="BD481" s="87"/>
      <c r="BE481" s="87"/>
      <c r="BF481" s="87"/>
      <c r="BG481" s="87"/>
      <c r="BH481" s="87"/>
      <c r="BI481" s="87"/>
      <c r="BJ481" s="87"/>
    </row>
    <row r="482">
      <c r="A482" s="86"/>
      <c r="G482" s="87"/>
      <c r="H482" s="87"/>
      <c r="I482" s="88"/>
      <c r="J482" s="87"/>
      <c r="K482" s="87"/>
      <c r="L482" s="89"/>
      <c r="M482" s="90"/>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87"/>
      <c r="AY482" s="87"/>
      <c r="AZ482" s="87"/>
      <c r="BA482" s="87"/>
      <c r="BB482" s="87"/>
      <c r="BC482" s="87"/>
      <c r="BD482" s="87"/>
      <c r="BE482" s="87"/>
      <c r="BF482" s="87"/>
      <c r="BG482" s="87"/>
      <c r="BH482" s="87"/>
      <c r="BI482" s="87"/>
      <c r="BJ482" s="87"/>
    </row>
    <row r="483">
      <c r="A483" s="86"/>
      <c r="G483" s="87"/>
      <c r="H483" s="87"/>
      <c r="I483" s="88"/>
      <c r="J483" s="87"/>
      <c r="K483" s="87"/>
      <c r="L483" s="89"/>
      <c r="M483" s="90"/>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87"/>
      <c r="AN483" s="87"/>
      <c r="AO483" s="87"/>
      <c r="AP483" s="87"/>
      <c r="AQ483" s="87"/>
      <c r="AR483" s="87"/>
      <c r="AS483" s="87"/>
      <c r="AT483" s="87"/>
      <c r="AU483" s="87"/>
      <c r="AV483" s="87"/>
      <c r="AW483" s="87"/>
      <c r="AX483" s="87"/>
      <c r="AY483" s="87"/>
      <c r="AZ483" s="87"/>
      <c r="BA483" s="87"/>
      <c r="BB483" s="87"/>
      <c r="BC483" s="87"/>
      <c r="BD483" s="87"/>
      <c r="BE483" s="87"/>
      <c r="BF483" s="87"/>
      <c r="BG483" s="87"/>
      <c r="BH483" s="87"/>
      <c r="BI483" s="87"/>
      <c r="BJ483" s="87"/>
    </row>
    <row r="484">
      <c r="A484" s="86"/>
      <c r="G484" s="87"/>
      <c r="H484" s="87"/>
      <c r="I484" s="88"/>
      <c r="J484" s="87"/>
      <c r="K484" s="87"/>
      <c r="L484" s="89"/>
      <c r="M484" s="90"/>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87"/>
      <c r="AN484" s="87"/>
      <c r="AO484" s="87"/>
      <c r="AP484" s="87"/>
      <c r="AQ484" s="87"/>
      <c r="AR484" s="87"/>
      <c r="AS484" s="87"/>
      <c r="AT484" s="87"/>
      <c r="AU484" s="87"/>
      <c r="AV484" s="87"/>
      <c r="AW484" s="87"/>
      <c r="AX484" s="87"/>
      <c r="AY484" s="87"/>
      <c r="AZ484" s="87"/>
      <c r="BA484" s="87"/>
      <c r="BB484" s="87"/>
      <c r="BC484" s="87"/>
      <c r="BD484" s="87"/>
      <c r="BE484" s="87"/>
      <c r="BF484" s="87"/>
      <c r="BG484" s="87"/>
      <c r="BH484" s="87"/>
      <c r="BI484" s="87"/>
      <c r="BJ484" s="87"/>
    </row>
    <row r="485">
      <c r="A485" s="86"/>
      <c r="G485" s="87"/>
      <c r="H485" s="87"/>
      <c r="I485" s="88"/>
      <c r="J485" s="87"/>
      <c r="K485" s="87"/>
      <c r="L485" s="89"/>
      <c r="M485" s="90"/>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87"/>
      <c r="AN485" s="87"/>
      <c r="AO485" s="87"/>
      <c r="AP485" s="87"/>
      <c r="AQ485" s="87"/>
      <c r="AR485" s="87"/>
      <c r="AS485" s="87"/>
      <c r="AT485" s="87"/>
      <c r="AU485" s="87"/>
      <c r="AV485" s="87"/>
      <c r="AW485" s="87"/>
      <c r="AX485" s="87"/>
      <c r="AY485" s="87"/>
      <c r="AZ485" s="87"/>
      <c r="BA485" s="87"/>
      <c r="BB485" s="87"/>
      <c r="BC485" s="87"/>
      <c r="BD485" s="87"/>
      <c r="BE485" s="87"/>
      <c r="BF485" s="87"/>
      <c r="BG485" s="87"/>
      <c r="BH485" s="87"/>
      <c r="BI485" s="87"/>
      <c r="BJ485" s="87"/>
    </row>
    <row r="486">
      <c r="A486" s="86"/>
      <c r="G486" s="87"/>
      <c r="H486" s="87"/>
      <c r="I486" s="88"/>
      <c r="J486" s="87"/>
      <c r="K486" s="87"/>
      <c r="L486" s="89"/>
      <c r="M486" s="90"/>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87"/>
      <c r="AN486" s="87"/>
      <c r="AO486" s="87"/>
      <c r="AP486" s="87"/>
      <c r="AQ486" s="87"/>
      <c r="AR486" s="87"/>
      <c r="AS486" s="87"/>
      <c r="AT486" s="87"/>
      <c r="AU486" s="87"/>
      <c r="AV486" s="87"/>
      <c r="AW486" s="87"/>
      <c r="AX486" s="87"/>
      <c r="AY486" s="87"/>
      <c r="AZ486" s="87"/>
      <c r="BA486" s="87"/>
      <c r="BB486" s="87"/>
      <c r="BC486" s="87"/>
      <c r="BD486" s="87"/>
      <c r="BE486" s="87"/>
      <c r="BF486" s="87"/>
      <c r="BG486" s="87"/>
      <c r="BH486" s="87"/>
      <c r="BI486" s="87"/>
      <c r="BJ486" s="87"/>
    </row>
    <row r="487">
      <c r="A487" s="86"/>
      <c r="G487" s="87"/>
      <c r="H487" s="87"/>
      <c r="I487" s="88"/>
      <c r="J487" s="87"/>
      <c r="K487" s="87"/>
      <c r="L487" s="89"/>
      <c r="M487" s="90"/>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87"/>
      <c r="AN487" s="87"/>
      <c r="AO487" s="87"/>
      <c r="AP487" s="87"/>
      <c r="AQ487" s="87"/>
      <c r="AR487" s="87"/>
      <c r="AS487" s="87"/>
      <c r="AT487" s="87"/>
      <c r="AU487" s="87"/>
      <c r="AV487" s="87"/>
      <c r="AW487" s="87"/>
      <c r="AX487" s="87"/>
      <c r="AY487" s="87"/>
      <c r="AZ487" s="87"/>
      <c r="BA487" s="87"/>
      <c r="BB487" s="87"/>
      <c r="BC487" s="87"/>
      <c r="BD487" s="87"/>
      <c r="BE487" s="87"/>
      <c r="BF487" s="87"/>
      <c r="BG487" s="87"/>
      <c r="BH487" s="87"/>
      <c r="BI487" s="87"/>
      <c r="BJ487" s="87"/>
    </row>
    <row r="488">
      <c r="A488" s="86"/>
      <c r="G488" s="87"/>
      <c r="H488" s="87"/>
      <c r="I488" s="88"/>
      <c r="J488" s="87"/>
      <c r="K488" s="87"/>
      <c r="L488" s="89"/>
      <c r="M488" s="90"/>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87"/>
      <c r="AN488" s="87"/>
      <c r="AO488" s="87"/>
      <c r="AP488" s="87"/>
      <c r="AQ488" s="87"/>
      <c r="AR488" s="87"/>
      <c r="AS488" s="87"/>
      <c r="AT488" s="87"/>
      <c r="AU488" s="87"/>
      <c r="AV488" s="87"/>
      <c r="AW488" s="87"/>
      <c r="AX488" s="87"/>
      <c r="AY488" s="87"/>
      <c r="AZ488" s="87"/>
      <c r="BA488" s="87"/>
      <c r="BB488" s="87"/>
      <c r="BC488" s="87"/>
      <c r="BD488" s="87"/>
      <c r="BE488" s="87"/>
      <c r="BF488" s="87"/>
      <c r="BG488" s="87"/>
      <c r="BH488" s="87"/>
      <c r="BI488" s="87"/>
      <c r="BJ488" s="87"/>
    </row>
    <row r="489">
      <c r="A489" s="86"/>
      <c r="G489" s="87"/>
      <c r="H489" s="87"/>
      <c r="I489" s="88"/>
      <c r="J489" s="87"/>
      <c r="K489" s="87"/>
      <c r="L489" s="89"/>
      <c r="M489" s="90"/>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87"/>
      <c r="AN489" s="87"/>
      <c r="AO489" s="87"/>
      <c r="AP489" s="87"/>
      <c r="AQ489" s="87"/>
      <c r="AR489" s="87"/>
      <c r="AS489" s="87"/>
      <c r="AT489" s="87"/>
      <c r="AU489" s="87"/>
      <c r="AV489" s="87"/>
      <c r="AW489" s="87"/>
      <c r="AX489" s="87"/>
      <c r="AY489" s="87"/>
      <c r="AZ489" s="87"/>
      <c r="BA489" s="87"/>
      <c r="BB489" s="87"/>
      <c r="BC489" s="87"/>
      <c r="BD489" s="87"/>
      <c r="BE489" s="87"/>
      <c r="BF489" s="87"/>
      <c r="BG489" s="87"/>
      <c r="BH489" s="87"/>
      <c r="BI489" s="87"/>
      <c r="BJ489" s="87"/>
    </row>
    <row r="490">
      <c r="A490" s="86"/>
      <c r="G490" s="87"/>
      <c r="H490" s="87"/>
      <c r="I490" s="88"/>
      <c r="J490" s="87"/>
      <c r="K490" s="87"/>
      <c r="L490" s="89"/>
      <c r="M490" s="90"/>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87"/>
      <c r="AN490" s="87"/>
      <c r="AO490" s="87"/>
      <c r="AP490" s="87"/>
      <c r="AQ490" s="87"/>
      <c r="AR490" s="87"/>
      <c r="AS490" s="87"/>
      <c r="AT490" s="87"/>
      <c r="AU490" s="87"/>
      <c r="AV490" s="87"/>
      <c r="AW490" s="87"/>
      <c r="AX490" s="87"/>
      <c r="AY490" s="87"/>
      <c r="AZ490" s="87"/>
      <c r="BA490" s="87"/>
      <c r="BB490" s="87"/>
      <c r="BC490" s="87"/>
      <c r="BD490" s="87"/>
      <c r="BE490" s="87"/>
      <c r="BF490" s="87"/>
      <c r="BG490" s="87"/>
      <c r="BH490" s="87"/>
      <c r="BI490" s="87"/>
      <c r="BJ490" s="87"/>
    </row>
    <row r="491">
      <c r="A491" s="86"/>
      <c r="G491" s="87"/>
      <c r="H491" s="87"/>
      <c r="I491" s="88"/>
      <c r="J491" s="87"/>
      <c r="K491" s="87"/>
      <c r="L491" s="89"/>
      <c r="M491" s="90"/>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87"/>
      <c r="AN491" s="87"/>
      <c r="AO491" s="87"/>
      <c r="AP491" s="87"/>
      <c r="AQ491" s="87"/>
      <c r="AR491" s="87"/>
      <c r="AS491" s="87"/>
      <c r="AT491" s="87"/>
      <c r="AU491" s="87"/>
      <c r="AV491" s="87"/>
      <c r="AW491" s="87"/>
      <c r="AX491" s="87"/>
      <c r="AY491" s="87"/>
      <c r="AZ491" s="87"/>
      <c r="BA491" s="87"/>
      <c r="BB491" s="87"/>
      <c r="BC491" s="87"/>
      <c r="BD491" s="87"/>
      <c r="BE491" s="87"/>
      <c r="BF491" s="87"/>
      <c r="BG491" s="87"/>
      <c r="BH491" s="87"/>
      <c r="BI491" s="87"/>
      <c r="BJ491" s="87"/>
    </row>
    <row r="492">
      <c r="A492" s="86"/>
      <c r="G492" s="87"/>
      <c r="H492" s="87"/>
      <c r="I492" s="88"/>
      <c r="J492" s="87"/>
      <c r="K492" s="87"/>
      <c r="L492" s="89"/>
      <c r="M492" s="90"/>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87"/>
      <c r="AN492" s="87"/>
      <c r="AO492" s="87"/>
      <c r="AP492" s="87"/>
      <c r="AQ492" s="87"/>
      <c r="AR492" s="87"/>
      <c r="AS492" s="87"/>
      <c r="AT492" s="87"/>
      <c r="AU492" s="87"/>
      <c r="AV492" s="87"/>
      <c r="AW492" s="87"/>
      <c r="AX492" s="87"/>
      <c r="AY492" s="87"/>
      <c r="AZ492" s="87"/>
      <c r="BA492" s="87"/>
      <c r="BB492" s="87"/>
      <c r="BC492" s="87"/>
      <c r="BD492" s="87"/>
      <c r="BE492" s="87"/>
      <c r="BF492" s="87"/>
      <c r="BG492" s="87"/>
      <c r="BH492" s="87"/>
      <c r="BI492" s="87"/>
      <c r="BJ492" s="87"/>
    </row>
    <row r="493">
      <c r="A493" s="86"/>
      <c r="G493" s="87"/>
      <c r="H493" s="87"/>
      <c r="I493" s="88"/>
      <c r="J493" s="87"/>
      <c r="K493" s="87"/>
      <c r="L493" s="89"/>
      <c r="M493" s="90"/>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87"/>
      <c r="AN493" s="87"/>
      <c r="AO493" s="87"/>
      <c r="AP493" s="87"/>
      <c r="AQ493" s="87"/>
      <c r="AR493" s="87"/>
      <c r="AS493" s="87"/>
      <c r="AT493" s="87"/>
      <c r="AU493" s="87"/>
      <c r="AV493" s="87"/>
      <c r="AW493" s="87"/>
      <c r="AX493" s="87"/>
      <c r="AY493" s="87"/>
      <c r="AZ493" s="87"/>
      <c r="BA493" s="87"/>
      <c r="BB493" s="87"/>
      <c r="BC493" s="87"/>
      <c r="BD493" s="87"/>
      <c r="BE493" s="87"/>
      <c r="BF493" s="87"/>
      <c r="BG493" s="87"/>
      <c r="BH493" s="87"/>
      <c r="BI493" s="87"/>
      <c r="BJ493" s="87"/>
    </row>
    <row r="494">
      <c r="A494" s="86"/>
      <c r="G494" s="87"/>
      <c r="H494" s="87"/>
      <c r="I494" s="88"/>
      <c r="J494" s="87"/>
      <c r="K494" s="87"/>
      <c r="L494" s="89"/>
      <c r="M494" s="90"/>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87"/>
      <c r="AN494" s="87"/>
      <c r="AO494" s="87"/>
      <c r="AP494" s="87"/>
      <c r="AQ494" s="87"/>
      <c r="AR494" s="87"/>
      <c r="AS494" s="87"/>
      <c r="AT494" s="87"/>
      <c r="AU494" s="87"/>
      <c r="AV494" s="87"/>
      <c r="AW494" s="87"/>
      <c r="AX494" s="87"/>
      <c r="AY494" s="87"/>
      <c r="AZ494" s="87"/>
      <c r="BA494" s="87"/>
      <c r="BB494" s="87"/>
      <c r="BC494" s="87"/>
      <c r="BD494" s="87"/>
      <c r="BE494" s="87"/>
      <c r="BF494" s="87"/>
      <c r="BG494" s="87"/>
      <c r="BH494" s="87"/>
      <c r="BI494" s="87"/>
      <c r="BJ494" s="87"/>
    </row>
    <row r="495">
      <c r="A495" s="86"/>
      <c r="G495" s="87"/>
      <c r="H495" s="87"/>
      <c r="I495" s="88"/>
      <c r="J495" s="87"/>
      <c r="K495" s="87"/>
      <c r="L495" s="89"/>
      <c r="M495" s="90"/>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87"/>
      <c r="AN495" s="87"/>
      <c r="AO495" s="87"/>
      <c r="AP495" s="87"/>
      <c r="AQ495" s="87"/>
      <c r="AR495" s="87"/>
      <c r="AS495" s="87"/>
      <c r="AT495" s="87"/>
      <c r="AU495" s="87"/>
      <c r="AV495" s="87"/>
      <c r="AW495" s="87"/>
      <c r="AX495" s="87"/>
      <c r="AY495" s="87"/>
      <c r="AZ495" s="87"/>
      <c r="BA495" s="87"/>
      <c r="BB495" s="87"/>
      <c r="BC495" s="87"/>
      <c r="BD495" s="87"/>
      <c r="BE495" s="87"/>
      <c r="BF495" s="87"/>
      <c r="BG495" s="87"/>
      <c r="BH495" s="87"/>
      <c r="BI495" s="87"/>
      <c r="BJ495" s="87"/>
    </row>
    <row r="496">
      <c r="A496" s="86"/>
      <c r="G496" s="87"/>
      <c r="H496" s="87"/>
      <c r="I496" s="88"/>
      <c r="J496" s="87"/>
      <c r="K496" s="87"/>
      <c r="L496" s="89"/>
      <c r="M496" s="90"/>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87"/>
      <c r="AN496" s="87"/>
      <c r="AO496" s="87"/>
      <c r="AP496" s="87"/>
      <c r="AQ496" s="87"/>
      <c r="AR496" s="87"/>
      <c r="AS496" s="87"/>
      <c r="AT496" s="87"/>
      <c r="AU496" s="87"/>
      <c r="AV496" s="87"/>
      <c r="AW496" s="87"/>
      <c r="AX496" s="87"/>
      <c r="AY496" s="87"/>
      <c r="AZ496" s="87"/>
      <c r="BA496" s="87"/>
      <c r="BB496" s="87"/>
      <c r="BC496" s="87"/>
      <c r="BD496" s="87"/>
      <c r="BE496" s="87"/>
      <c r="BF496" s="87"/>
      <c r="BG496" s="87"/>
      <c r="BH496" s="87"/>
      <c r="BI496" s="87"/>
      <c r="BJ496" s="87"/>
    </row>
    <row r="497">
      <c r="A497" s="86"/>
      <c r="G497" s="87"/>
      <c r="H497" s="87"/>
      <c r="I497" s="88"/>
      <c r="J497" s="87"/>
      <c r="K497" s="87"/>
      <c r="L497" s="89"/>
      <c r="M497" s="90"/>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87"/>
      <c r="AN497" s="87"/>
      <c r="AO497" s="87"/>
      <c r="AP497" s="87"/>
      <c r="AQ497" s="87"/>
      <c r="AR497" s="87"/>
      <c r="AS497" s="87"/>
      <c r="AT497" s="87"/>
      <c r="AU497" s="87"/>
      <c r="AV497" s="87"/>
      <c r="AW497" s="87"/>
      <c r="AX497" s="87"/>
      <c r="AY497" s="87"/>
      <c r="AZ497" s="87"/>
      <c r="BA497" s="87"/>
      <c r="BB497" s="87"/>
      <c r="BC497" s="87"/>
      <c r="BD497" s="87"/>
      <c r="BE497" s="87"/>
      <c r="BF497" s="87"/>
      <c r="BG497" s="87"/>
      <c r="BH497" s="87"/>
      <c r="BI497" s="87"/>
      <c r="BJ497" s="87"/>
    </row>
    <row r="498">
      <c r="A498" s="86"/>
      <c r="G498" s="87"/>
      <c r="H498" s="87"/>
      <c r="I498" s="88"/>
      <c r="J498" s="87"/>
      <c r="K498" s="87"/>
      <c r="L498" s="89"/>
      <c r="M498" s="90"/>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87"/>
      <c r="AN498" s="87"/>
      <c r="AO498" s="87"/>
      <c r="AP498" s="87"/>
      <c r="AQ498" s="87"/>
      <c r="AR498" s="87"/>
      <c r="AS498" s="87"/>
      <c r="AT498" s="87"/>
      <c r="AU498" s="87"/>
      <c r="AV498" s="87"/>
      <c r="AW498" s="87"/>
      <c r="AX498" s="87"/>
      <c r="AY498" s="87"/>
      <c r="AZ498" s="87"/>
      <c r="BA498" s="87"/>
      <c r="BB498" s="87"/>
      <c r="BC498" s="87"/>
      <c r="BD498" s="87"/>
      <c r="BE498" s="87"/>
      <c r="BF498" s="87"/>
      <c r="BG498" s="87"/>
      <c r="BH498" s="87"/>
      <c r="BI498" s="87"/>
      <c r="BJ498" s="87"/>
    </row>
    <row r="499">
      <c r="A499" s="86"/>
      <c r="G499" s="87"/>
      <c r="H499" s="87"/>
      <c r="I499" s="88"/>
      <c r="J499" s="87"/>
      <c r="K499" s="87"/>
      <c r="L499" s="89"/>
      <c r="M499" s="90"/>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87"/>
      <c r="AN499" s="87"/>
      <c r="AO499" s="87"/>
      <c r="AP499" s="87"/>
      <c r="AQ499" s="87"/>
      <c r="AR499" s="87"/>
      <c r="AS499" s="87"/>
      <c r="AT499" s="87"/>
      <c r="AU499" s="87"/>
      <c r="AV499" s="87"/>
      <c r="AW499" s="87"/>
      <c r="AX499" s="87"/>
      <c r="AY499" s="87"/>
      <c r="AZ499" s="87"/>
      <c r="BA499" s="87"/>
      <c r="BB499" s="87"/>
      <c r="BC499" s="87"/>
      <c r="BD499" s="87"/>
      <c r="BE499" s="87"/>
      <c r="BF499" s="87"/>
      <c r="BG499" s="87"/>
      <c r="BH499" s="87"/>
      <c r="BI499" s="87"/>
      <c r="BJ499" s="87"/>
    </row>
    <row r="500">
      <c r="A500" s="86"/>
      <c r="G500" s="87"/>
      <c r="H500" s="87"/>
      <c r="I500" s="88"/>
      <c r="J500" s="87"/>
      <c r="K500" s="87"/>
      <c r="L500" s="89"/>
      <c r="M500" s="90"/>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87"/>
      <c r="AN500" s="87"/>
      <c r="AO500" s="87"/>
      <c r="AP500" s="87"/>
      <c r="AQ500" s="87"/>
      <c r="AR500" s="87"/>
      <c r="AS500" s="87"/>
      <c r="AT500" s="87"/>
      <c r="AU500" s="87"/>
      <c r="AV500" s="87"/>
      <c r="AW500" s="87"/>
      <c r="AX500" s="87"/>
      <c r="AY500" s="87"/>
      <c r="AZ500" s="87"/>
      <c r="BA500" s="87"/>
      <c r="BB500" s="87"/>
      <c r="BC500" s="87"/>
      <c r="BD500" s="87"/>
      <c r="BE500" s="87"/>
      <c r="BF500" s="87"/>
      <c r="BG500" s="87"/>
      <c r="BH500" s="87"/>
      <c r="BI500" s="87"/>
      <c r="BJ500" s="87"/>
    </row>
    <row r="501">
      <c r="A501" s="86"/>
      <c r="G501" s="87"/>
      <c r="H501" s="87"/>
      <c r="I501" s="88"/>
      <c r="J501" s="87"/>
      <c r="K501" s="87"/>
      <c r="L501" s="89"/>
      <c r="M501" s="90"/>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87"/>
      <c r="AN501" s="87"/>
      <c r="AO501" s="87"/>
      <c r="AP501" s="87"/>
      <c r="AQ501" s="87"/>
      <c r="AR501" s="87"/>
      <c r="AS501" s="87"/>
      <c r="AT501" s="87"/>
      <c r="AU501" s="87"/>
      <c r="AV501" s="87"/>
      <c r="AW501" s="87"/>
      <c r="AX501" s="87"/>
      <c r="AY501" s="87"/>
      <c r="AZ501" s="87"/>
      <c r="BA501" s="87"/>
      <c r="BB501" s="87"/>
      <c r="BC501" s="87"/>
      <c r="BD501" s="87"/>
      <c r="BE501" s="87"/>
      <c r="BF501" s="87"/>
      <c r="BG501" s="87"/>
      <c r="BH501" s="87"/>
      <c r="BI501" s="87"/>
      <c r="BJ501" s="87"/>
    </row>
    <row r="502">
      <c r="A502" s="86"/>
      <c r="G502" s="87"/>
      <c r="H502" s="87"/>
      <c r="I502" s="88"/>
      <c r="J502" s="87"/>
      <c r="K502" s="87"/>
      <c r="L502" s="89"/>
      <c r="M502" s="90"/>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87"/>
      <c r="AN502" s="87"/>
      <c r="AO502" s="87"/>
      <c r="AP502" s="87"/>
      <c r="AQ502" s="87"/>
      <c r="AR502" s="87"/>
      <c r="AS502" s="87"/>
      <c r="AT502" s="87"/>
      <c r="AU502" s="87"/>
      <c r="AV502" s="87"/>
      <c r="AW502" s="87"/>
      <c r="AX502" s="87"/>
      <c r="AY502" s="87"/>
      <c r="AZ502" s="87"/>
      <c r="BA502" s="87"/>
      <c r="BB502" s="87"/>
      <c r="BC502" s="87"/>
      <c r="BD502" s="87"/>
      <c r="BE502" s="87"/>
      <c r="BF502" s="87"/>
      <c r="BG502" s="87"/>
      <c r="BH502" s="87"/>
      <c r="BI502" s="87"/>
      <c r="BJ502" s="87"/>
    </row>
    <row r="503">
      <c r="A503" s="86"/>
      <c r="G503" s="87"/>
      <c r="H503" s="87"/>
      <c r="I503" s="88"/>
      <c r="J503" s="87"/>
      <c r="K503" s="87"/>
      <c r="L503" s="89"/>
      <c r="M503" s="90"/>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87"/>
      <c r="AN503" s="87"/>
      <c r="AO503" s="87"/>
      <c r="AP503" s="87"/>
      <c r="AQ503" s="87"/>
      <c r="AR503" s="87"/>
      <c r="AS503" s="87"/>
      <c r="AT503" s="87"/>
      <c r="AU503" s="87"/>
      <c r="AV503" s="87"/>
      <c r="AW503" s="87"/>
      <c r="AX503" s="87"/>
      <c r="AY503" s="87"/>
      <c r="AZ503" s="87"/>
      <c r="BA503" s="87"/>
      <c r="BB503" s="87"/>
      <c r="BC503" s="87"/>
      <c r="BD503" s="87"/>
      <c r="BE503" s="87"/>
      <c r="BF503" s="87"/>
      <c r="BG503" s="87"/>
      <c r="BH503" s="87"/>
      <c r="BI503" s="87"/>
      <c r="BJ503" s="87"/>
    </row>
    <row r="504">
      <c r="A504" s="86"/>
      <c r="G504" s="87"/>
      <c r="H504" s="87"/>
      <c r="I504" s="88"/>
      <c r="J504" s="87"/>
      <c r="K504" s="87"/>
      <c r="L504" s="89"/>
      <c r="M504" s="90"/>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c r="AK504" s="87"/>
      <c r="AL504" s="87"/>
      <c r="AM504" s="87"/>
      <c r="AN504" s="87"/>
      <c r="AO504" s="87"/>
      <c r="AP504" s="87"/>
      <c r="AQ504" s="87"/>
      <c r="AR504" s="87"/>
      <c r="AS504" s="87"/>
      <c r="AT504" s="87"/>
      <c r="AU504" s="87"/>
      <c r="AV504" s="87"/>
      <c r="AW504" s="87"/>
      <c r="AX504" s="87"/>
      <c r="AY504" s="87"/>
      <c r="AZ504" s="87"/>
      <c r="BA504" s="87"/>
      <c r="BB504" s="87"/>
      <c r="BC504" s="87"/>
      <c r="BD504" s="87"/>
      <c r="BE504" s="87"/>
      <c r="BF504" s="87"/>
      <c r="BG504" s="87"/>
      <c r="BH504" s="87"/>
      <c r="BI504" s="87"/>
      <c r="BJ504" s="87"/>
    </row>
    <row r="505">
      <c r="A505" s="86"/>
      <c r="G505" s="87"/>
      <c r="H505" s="87"/>
      <c r="I505" s="88"/>
      <c r="J505" s="87"/>
      <c r="K505" s="87"/>
      <c r="L505" s="89"/>
      <c r="M505" s="90"/>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87"/>
      <c r="AN505" s="87"/>
      <c r="AO505" s="87"/>
      <c r="AP505" s="87"/>
      <c r="AQ505" s="87"/>
      <c r="AR505" s="87"/>
      <c r="AS505" s="87"/>
      <c r="AT505" s="87"/>
      <c r="AU505" s="87"/>
      <c r="AV505" s="87"/>
      <c r="AW505" s="87"/>
      <c r="AX505" s="87"/>
      <c r="AY505" s="87"/>
      <c r="AZ505" s="87"/>
      <c r="BA505" s="87"/>
      <c r="BB505" s="87"/>
      <c r="BC505" s="87"/>
      <c r="BD505" s="87"/>
      <c r="BE505" s="87"/>
      <c r="BF505" s="87"/>
      <c r="BG505" s="87"/>
      <c r="BH505" s="87"/>
      <c r="BI505" s="87"/>
      <c r="BJ505" s="87"/>
    </row>
    <row r="506">
      <c r="A506" s="86"/>
      <c r="G506" s="87"/>
      <c r="H506" s="87"/>
      <c r="I506" s="88"/>
      <c r="J506" s="87"/>
      <c r="K506" s="87"/>
      <c r="L506" s="89"/>
      <c r="M506" s="90"/>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87"/>
      <c r="AN506" s="87"/>
      <c r="AO506" s="87"/>
      <c r="AP506" s="87"/>
      <c r="AQ506" s="87"/>
      <c r="AR506" s="87"/>
      <c r="AS506" s="87"/>
      <c r="AT506" s="87"/>
      <c r="AU506" s="87"/>
      <c r="AV506" s="87"/>
      <c r="AW506" s="87"/>
      <c r="AX506" s="87"/>
      <c r="AY506" s="87"/>
      <c r="AZ506" s="87"/>
      <c r="BA506" s="87"/>
      <c r="BB506" s="87"/>
      <c r="BC506" s="87"/>
      <c r="BD506" s="87"/>
      <c r="BE506" s="87"/>
      <c r="BF506" s="87"/>
      <c r="BG506" s="87"/>
      <c r="BH506" s="87"/>
      <c r="BI506" s="87"/>
      <c r="BJ506" s="87"/>
    </row>
    <row r="507">
      <c r="A507" s="86"/>
      <c r="G507" s="87"/>
      <c r="H507" s="87"/>
      <c r="I507" s="88"/>
      <c r="J507" s="87"/>
      <c r="K507" s="87"/>
      <c r="L507" s="89"/>
      <c r="M507" s="90"/>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c r="AL507" s="87"/>
      <c r="AM507" s="87"/>
      <c r="AN507" s="87"/>
      <c r="AO507" s="87"/>
      <c r="AP507" s="87"/>
      <c r="AQ507" s="87"/>
      <c r="AR507" s="87"/>
      <c r="AS507" s="87"/>
      <c r="AT507" s="87"/>
      <c r="AU507" s="87"/>
      <c r="AV507" s="87"/>
      <c r="AW507" s="87"/>
      <c r="AX507" s="87"/>
      <c r="AY507" s="87"/>
      <c r="AZ507" s="87"/>
      <c r="BA507" s="87"/>
      <c r="BB507" s="87"/>
      <c r="BC507" s="87"/>
      <c r="BD507" s="87"/>
      <c r="BE507" s="87"/>
      <c r="BF507" s="87"/>
      <c r="BG507" s="87"/>
      <c r="BH507" s="87"/>
      <c r="BI507" s="87"/>
      <c r="BJ507" s="87"/>
    </row>
    <row r="508">
      <c r="A508" s="86"/>
      <c r="G508" s="87"/>
      <c r="H508" s="87"/>
      <c r="I508" s="88"/>
      <c r="J508" s="87"/>
      <c r="K508" s="87"/>
      <c r="L508" s="89"/>
      <c r="M508" s="90"/>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7"/>
      <c r="AL508" s="87"/>
      <c r="AM508" s="87"/>
      <c r="AN508" s="87"/>
      <c r="AO508" s="87"/>
      <c r="AP508" s="87"/>
      <c r="AQ508" s="87"/>
      <c r="AR508" s="87"/>
      <c r="AS508" s="87"/>
      <c r="AT508" s="87"/>
      <c r="AU508" s="87"/>
      <c r="AV508" s="87"/>
      <c r="AW508" s="87"/>
      <c r="AX508" s="87"/>
      <c r="AY508" s="87"/>
      <c r="AZ508" s="87"/>
      <c r="BA508" s="87"/>
      <c r="BB508" s="87"/>
      <c r="BC508" s="87"/>
      <c r="BD508" s="87"/>
      <c r="BE508" s="87"/>
      <c r="BF508" s="87"/>
      <c r="BG508" s="87"/>
      <c r="BH508" s="87"/>
      <c r="BI508" s="87"/>
      <c r="BJ508" s="87"/>
    </row>
    <row r="509">
      <c r="A509" s="86"/>
      <c r="G509" s="87"/>
      <c r="H509" s="87"/>
      <c r="I509" s="88"/>
      <c r="J509" s="87"/>
      <c r="K509" s="87"/>
      <c r="L509" s="89"/>
      <c r="M509" s="90"/>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87"/>
      <c r="AN509" s="87"/>
      <c r="AO509" s="87"/>
      <c r="AP509" s="87"/>
      <c r="AQ509" s="87"/>
      <c r="AR509" s="87"/>
      <c r="AS509" s="87"/>
      <c r="AT509" s="87"/>
      <c r="AU509" s="87"/>
      <c r="AV509" s="87"/>
      <c r="AW509" s="87"/>
      <c r="AX509" s="87"/>
      <c r="AY509" s="87"/>
      <c r="AZ509" s="87"/>
      <c r="BA509" s="87"/>
      <c r="BB509" s="87"/>
      <c r="BC509" s="87"/>
      <c r="BD509" s="87"/>
      <c r="BE509" s="87"/>
      <c r="BF509" s="87"/>
      <c r="BG509" s="87"/>
      <c r="BH509" s="87"/>
      <c r="BI509" s="87"/>
      <c r="BJ509" s="87"/>
    </row>
    <row r="510">
      <c r="A510" s="86"/>
      <c r="G510" s="87"/>
      <c r="H510" s="87"/>
      <c r="I510" s="88"/>
      <c r="J510" s="87"/>
      <c r="K510" s="87"/>
      <c r="L510" s="89"/>
      <c r="M510" s="90"/>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87"/>
      <c r="AN510" s="87"/>
      <c r="AO510" s="87"/>
      <c r="AP510" s="87"/>
      <c r="AQ510" s="87"/>
      <c r="AR510" s="87"/>
      <c r="AS510" s="87"/>
      <c r="AT510" s="87"/>
      <c r="AU510" s="87"/>
      <c r="AV510" s="87"/>
      <c r="AW510" s="87"/>
      <c r="AX510" s="87"/>
      <c r="AY510" s="87"/>
      <c r="AZ510" s="87"/>
      <c r="BA510" s="87"/>
      <c r="BB510" s="87"/>
      <c r="BC510" s="87"/>
      <c r="BD510" s="87"/>
      <c r="BE510" s="87"/>
      <c r="BF510" s="87"/>
      <c r="BG510" s="87"/>
      <c r="BH510" s="87"/>
      <c r="BI510" s="87"/>
      <c r="BJ510" s="87"/>
    </row>
    <row r="511">
      <c r="A511" s="86"/>
      <c r="G511" s="87"/>
      <c r="H511" s="87"/>
      <c r="I511" s="88"/>
      <c r="J511" s="87"/>
      <c r="K511" s="87"/>
      <c r="L511" s="89"/>
      <c r="M511" s="90"/>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87"/>
      <c r="AN511" s="87"/>
      <c r="AO511" s="87"/>
      <c r="AP511" s="87"/>
      <c r="AQ511" s="87"/>
      <c r="AR511" s="87"/>
      <c r="AS511" s="87"/>
      <c r="AT511" s="87"/>
      <c r="AU511" s="87"/>
      <c r="AV511" s="87"/>
      <c r="AW511" s="87"/>
      <c r="AX511" s="87"/>
      <c r="AY511" s="87"/>
      <c r="AZ511" s="87"/>
      <c r="BA511" s="87"/>
      <c r="BB511" s="87"/>
      <c r="BC511" s="87"/>
      <c r="BD511" s="87"/>
      <c r="BE511" s="87"/>
      <c r="BF511" s="87"/>
      <c r="BG511" s="87"/>
      <c r="BH511" s="87"/>
      <c r="BI511" s="87"/>
      <c r="BJ511" s="87"/>
    </row>
    <row r="512">
      <c r="A512" s="86"/>
      <c r="G512" s="87"/>
      <c r="H512" s="87"/>
      <c r="I512" s="88"/>
      <c r="J512" s="87"/>
      <c r="K512" s="87"/>
      <c r="L512" s="89"/>
      <c r="M512" s="90"/>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87"/>
      <c r="AN512" s="87"/>
      <c r="AO512" s="87"/>
      <c r="AP512" s="87"/>
      <c r="AQ512" s="87"/>
      <c r="AR512" s="87"/>
      <c r="AS512" s="87"/>
      <c r="AT512" s="87"/>
      <c r="AU512" s="87"/>
      <c r="AV512" s="87"/>
      <c r="AW512" s="87"/>
      <c r="AX512" s="87"/>
      <c r="AY512" s="87"/>
      <c r="AZ512" s="87"/>
      <c r="BA512" s="87"/>
      <c r="BB512" s="87"/>
      <c r="BC512" s="87"/>
      <c r="BD512" s="87"/>
      <c r="BE512" s="87"/>
      <c r="BF512" s="87"/>
      <c r="BG512" s="87"/>
      <c r="BH512" s="87"/>
      <c r="BI512" s="87"/>
      <c r="BJ512" s="87"/>
    </row>
    <row r="513">
      <c r="A513" s="86"/>
      <c r="G513" s="87"/>
      <c r="H513" s="87"/>
      <c r="I513" s="88"/>
      <c r="J513" s="87"/>
      <c r="K513" s="87"/>
      <c r="L513" s="89"/>
      <c r="M513" s="90"/>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87"/>
      <c r="AN513" s="87"/>
      <c r="AO513" s="87"/>
      <c r="AP513" s="87"/>
      <c r="AQ513" s="87"/>
      <c r="AR513" s="87"/>
      <c r="AS513" s="87"/>
      <c r="AT513" s="87"/>
      <c r="AU513" s="87"/>
      <c r="AV513" s="87"/>
      <c r="AW513" s="87"/>
      <c r="AX513" s="87"/>
      <c r="AY513" s="87"/>
      <c r="AZ513" s="87"/>
      <c r="BA513" s="87"/>
      <c r="BB513" s="87"/>
      <c r="BC513" s="87"/>
      <c r="BD513" s="87"/>
      <c r="BE513" s="87"/>
      <c r="BF513" s="87"/>
      <c r="BG513" s="87"/>
      <c r="BH513" s="87"/>
      <c r="BI513" s="87"/>
      <c r="BJ513" s="87"/>
    </row>
    <row r="514">
      <c r="A514" s="86"/>
      <c r="G514" s="87"/>
      <c r="H514" s="87"/>
      <c r="I514" s="88"/>
      <c r="J514" s="87"/>
      <c r="K514" s="87"/>
      <c r="L514" s="89"/>
      <c r="M514" s="90"/>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87"/>
      <c r="AN514" s="87"/>
      <c r="AO514" s="87"/>
      <c r="AP514" s="87"/>
      <c r="AQ514" s="87"/>
      <c r="AR514" s="87"/>
      <c r="AS514" s="87"/>
      <c r="AT514" s="87"/>
      <c r="AU514" s="87"/>
      <c r="AV514" s="87"/>
      <c r="AW514" s="87"/>
      <c r="AX514" s="87"/>
      <c r="AY514" s="87"/>
      <c r="AZ514" s="87"/>
      <c r="BA514" s="87"/>
      <c r="BB514" s="87"/>
      <c r="BC514" s="87"/>
      <c r="BD514" s="87"/>
      <c r="BE514" s="87"/>
      <c r="BF514" s="87"/>
      <c r="BG514" s="87"/>
      <c r="BH514" s="87"/>
      <c r="BI514" s="87"/>
      <c r="BJ514" s="87"/>
    </row>
    <row r="515">
      <c r="A515" s="86"/>
      <c r="G515" s="87"/>
      <c r="H515" s="87"/>
      <c r="I515" s="88"/>
      <c r="J515" s="87"/>
      <c r="K515" s="87"/>
      <c r="L515" s="89"/>
      <c r="M515" s="90"/>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87"/>
      <c r="AN515" s="87"/>
      <c r="AO515" s="87"/>
      <c r="AP515" s="87"/>
      <c r="AQ515" s="87"/>
      <c r="AR515" s="87"/>
      <c r="AS515" s="87"/>
      <c r="AT515" s="87"/>
      <c r="AU515" s="87"/>
      <c r="AV515" s="87"/>
      <c r="AW515" s="87"/>
      <c r="AX515" s="87"/>
      <c r="AY515" s="87"/>
      <c r="AZ515" s="87"/>
      <c r="BA515" s="87"/>
      <c r="BB515" s="87"/>
      <c r="BC515" s="87"/>
      <c r="BD515" s="87"/>
      <c r="BE515" s="87"/>
      <c r="BF515" s="87"/>
      <c r="BG515" s="87"/>
      <c r="BH515" s="87"/>
      <c r="BI515" s="87"/>
      <c r="BJ515" s="87"/>
    </row>
    <row r="516">
      <c r="A516" s="86"/>
      <c r="G516" s="87"/>
      <c r="H516" s="87"/>
      <c r="I516" s="88"/>
      <c r="J516" s="87"/>
      <c r="K516" s="87"/>
      <c r="L516" s="89"/>
      <c r="M516" s="90"/>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7"/>
      <c r="AY516" s="87"/>
      <c r="AZ516" s="87"/>
      <c r="BA516" s="87"/>
      <c r="BB516" s="87"/>
      <c r="BC516" s="87"/>
      <c r="BD516" s="87"/>
      <c r="BE516" s="87"/>
      <c r="BF516" s="87"/>
      <c r="BG516" s="87"/>
      <c r="BH516" s="87"/>
      <c r="BI516" s="87"/>
      <c r="BJ516" s="87"/>
    </row>
    <row r="517">
      <c r="A517" s="86"/>
      <c r="G517" s="87"/>
      <c r="H517" s="87"/>
      <c r="I517" s="88"/>
      <c r="J517" s="87"/>
      <c r="K517" s="87"/>
      <c r="L517" s="89"/>
      <c r="M517" s="90"/>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7"/>
      <c r="AY517" s="87"/>
      <c r="AZ517" s="87"/>
      <c r="BA517" s="87"/>
      <c r="BB517" s="87"/>
      <c r="BC517" s="87"/>
      <c r="BD517" s="87"/>
      <c r="BE517" s="87"/>
      <c r="BF517" s="87"/>
      <c r="BG517" s="87"/>
      <c r="BH517" s="87"/>
      <c r="BI517" s="87"/>
      <c r="BJ517" s="87"/>
    </row>
    <row r="518">
      <c r="A518" s="86"/>
      <c r="G518" s="87"/>
      <c r="H518" s="87"/>
      <c r="I518" s="88"/>
      <c r="J518" s="87"/>
      <c r="K518" s="87"/>
      <c r="L518" s="89"/>
      <c r="M518" s="90"/>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87"/>
      <c r="AN518" s="87"/>
      <c r="AO518" s="87"/>
      <c r="AP518" s="87"/>
      <c r="AQ518" s="87"/>
      <c r="AR518" s="87"/>
      <c r="AS518" s="87"/>
      <c r="AT518" s="87"/>
      <c r="AU518" s="87"/>
      <c r="AV518" s="87"/>
      <c r="AW518" s="87"/>
      <c r="AX518" s="87"/>
      <c r="AY518" s="87"/>
      <c r="AZ518" s="87"/>
      <c r="BA518" s="87"/>
      <c r="BB518" s="87"/>
      <c r="BC518" s="87"/>
      <c r="BD518" s="87"/>
      <c r="BE518" s="87"/>
      <c r="BF518" s="87"/>
      <c r="BG518" s="87"/>
      <c r="BH518" s="87"/>
      <c r="BI518" s="87"/>
      <c r="BJ518" s="87"/>
    </row>
    <row r="519">
      <c r="A519" s="86"/>
      <c r="G519" s="87"/>
      <c r="H519" s="87"/>
      <c r="I519" s="88"/>
      <c r="J519" s="87"/>
      <c r="K519" s="87"/>
      <c r="L519" s="89"/>
      <c r="M519" s="90"/>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87"/>
      <c r="AN519" s="87"/>
      <c r="AO519" s="87"/>
      <c r="AP519" s="87"/>
      <c r="AQ519" s="87"/>
      <c r="AR519" s="87"/>
      <c r="AS519" s="87"/>
      <c r="AT519" s="87"/>
      <c r="AU519" s="87"/>
      <c r="AV519" s="87"/>
      <c r="AW519" s="87"/>
      <c r="AX519" s="87"/>
      <c r="AY519" s="87"/>
      <c r="AZ519" s="87"/>
      <c r="BA519" s="87"/>
      <c r="BB519" s="87"/>
      <c r="BC519" s="87"/>
      <c r="BD519" s="87"/>
      <c r="BE519" s="87"/>
      <c r="BF519" s="87"/>
      <c r="BG519" s="87"/>
      <c r="BH519" s="87"/>
      <c r="BI519" s="87"/>
      <c r="BJ519" s="87"/>
    </row>
    <row r="520">
      <c r="A520" s="86"/>
      <c r="G520" s="87"/>
      <c r="H520" s="87"/>
      <c r="I520" s="88"/>
      <c r="J520" s="87"/>
      <c r="K520" s="87"/>
      <c r="L520" s="89"/>
      <c r="M520" s="90"/>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87"/>
      <c r="AN520" s="87"/>
      <c r="AO520" s="87"/>
      <c r="AP520" s="87"/>
      <c r="AQ520" s="87"/>
      <c r="AR520" s="87"/>
      <c r="AS520" s="87"/>
      <c r="AT520" s="87"/>
      <c r="AU520" s="87"/>
      <c r="AV520" s="87"/>
      <c r="AW520" s="87"/>
      <c r="AX520" s="87"/>
      <c r="AY520" s="87"/>
      <c r="AZ520" s="87"/>
      <c r="BA520" s="87"/>
      <c r="BB520" s="87"/>
      <c r="BC520" s="87"/>
      <c r="BD520" s="87"/>
      <c r="BE520" s="87"/>
      <c r="BF520" s="87"/>
      <c r="BG520" s="87"/>
      <c r="BH520" s="87"/>
      <c r="BI520" s="87"/>
      <c r="BJ520" s="87"/>
    </row>
    <row r="521">
      <c r="A521" s="86"/>
      <c r="G521" s="87"/>
      <c r="H521" s="87"/>
      <c r="I521" s="88"/>
      <c r="J521" s="87"/>
      <c r="K521" s="87"/>
      <c r="L521" s="89"/>
      <c r="M521" s="90"/>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87"/>
      <c r="AN521" s="87"/>
      <c r="AO521" s="87"/>
      <c r="AP521" s="87"/>
      <c r="AQ521" s="87"/>
      <c r="AR521" s="87"/>
      <c r="AS521" s="87"/>
      <c r="AT521" s="87"/>
      <c r="AU521" s="87"/>
      <c r="AV521" s="87"/>
      <c r="AW521" s="87"/>
      <c r="AX521" s="87"/>
      <c r="AY521" s="87"/>
      <c r="AZ521" s="87"/>
      <c r="BA521" s="87"/>
      <c r="BB521" s="87"/>
      <c r="BC521" s="87"/>
      <c r="BD521" s="87"/>
      <c r="BE521" s="87"/>
      <c r="BF521" s="87"/>
      <c r="BG521" s="87"/>
      <c r="BH521" s="87"/>
      <c r="BI521" s="87"/>
      <c r="BJ521" s="87"/>
    </row>
    <row r="522">
      <c r="A522" s="86"/>
      <c r="G522" s="87"/>
      <c r="H522" s="87"/>
      <c r="I522" s="88"/>
      <c r="J522" s="87"/>
      <c r="K522" s="87"/>
      <c r="L522" s="89"/>
      <c r="M522" s="90"/>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87"/>
      <c r="AN522" s="87"/>
      <c r="AO522" s="87"/>
      <c r="AP522" s="87"/>
      <c r="AQ522" s="87"/>
      <c r="AR522" s="87"/>
      <c r="AS522" s="87"/>
      <c r="AT522" s="87"/>
      <c r="AU522" s="87"/>
      <c r="AV522" s="87"/>
      <c r="AW522" s="87"/>
      <c r="AX522" s="87"/>
      <c r="AY522" s="87"/>
      <c r="AZ522" s="87"/>
      <c r="BA522" s="87"/>
      <c r="BB522" s="87"/>
      <c r="BC522" s="87"/>
      <c r="BD522" s="87"/>
      <c r="BE522" s="87"/>
      <c r="BF522" s="87"/>
      <c r="BG522" s="87"/>
      <c r="BH522" s="87"/>
      <c r="BI522" s="87"/>
      <c r="BJ522" s="87"/>
    </row>
    <row r="523">
      <c r="A523" s="86"/>
      <c r="G523" s="87"/>
      <c r="H523" s="87"/>
      <c r="I523" s="88"/>
      <c r="J523" s="87"/>
      <c r="K523" s="87"/>
      <c r="L523" s="89"/>
      <c r="M523" s="90"/>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87"/>
      <c r="AN523" s="87"/>
      <c r="AO523" s="87"/>
      <c r="AP523" s="87"/>
      <c r="AQ523" s="87"/>
      <c r="AR523" s="87"/>
      <c r="AS523" s="87"/>
      <c r="AT523" s="87"/>
      <c r="AU523" s="87"/>
      <c r="AV523" s="87"/>
      <c r="AW523" s="87"/>
      <c r="AX523" s="87"/>
      <c r="AY523" s="87"/>
      <c r="AZ523" s="87"/>
      <c r="BA523" s="87"/>
      <c r="BB523" s="87"/>
      <c r="BC523" s="87"/>
      <c r="BD523" s="87"/>
      <c r="BE523" s="87"/>
      <c r="BF523" s="87"/>
      <c r="BG523" s="87"/>
      <c r="BH523" s="87"/>
      <c r="BI523" s="87"/>
      <c r="BJ523" s="87"/>
    </row>
    <row r="524">
      <c r="A524" s="86"/>
      <c r="G524" s="87"/>
      <c r="H524" s="87"/>
      <c r="I524" s="88"/>
      <c r="J524" s="87"/>
      <c r="K524" s="87"/>
      <c r="L524" s="89"/>
      <c r="M524" s="90"/>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87"/>
      <c r="AN524" s="87"/>
      <c r="AO524" s="87"/>
      <c r="AP524" s="87"/>
      <c r="AQ524" s="87"/>
      <c r="AR524" s="87"/>
      <c r="AS524" s="87"/>
      <c r="AT524" s="87"/>
      <c r="AU524" s="87"/>
      <c r="AV524" s="87"/>
      <c r="AW524" s="87"/>
      <c r="AX524" s="87"/>
      <c r="AY524" s="87"/>
      <c r="AZ524" s="87"/>
      <c r="BA524" s="87"/>
      <c r="BB524" s="87"/>
      <c r="BC524" s="87"/>
      <c r="BD524" s="87"/>
      <c r="BE524" s="87"/>
      <c r="BF524" s="87"/>
      <c r="BG524" s="87"/>
      <c r="BH524" s="87"/>
      <c r="BI524" s="87"/>
      <c r="BJ524" s="87"/>
    </row>
    <row r="525">
      <c r="A525" s="86"/>
      <c r="G525" s="87"/>
      <c r="H525" s="87"/>
      <c r="I525" s="88"/>
      <c r="J525" s="87"/>
      <c r="K525" s="87"/>
      <c r="L525" s="89"/>
      <c r="M525" s="90"/>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87"/>
      <c r="AN525" s="87"/>
      <c r="AO525" s="87"/>
      <c r="AP525" s="87"/>
      <c r="AQ525" s="87"/>
      <c r="AR525" s="87"/>
      <c r="AS525" s="87"/>
      <c r="AT525" s="87"/>
      <c r="AU525" s="87"/>
      <c r="AV525" s="87"/>
      <c r="AW525" s="87"/>
      <c r="AX525" s="87"/>
      <c r="AY525" s="87"/>
      <c r="AZ525" s="87"/>
      <c r="BA525" s="87"/>
      <c r="BB525" s="87"/>
      <c r="BC525" s="87"/>
      <c r="BD525" s="87"/>
      <c r="BE525" s="87"/>
      <c r="BF525" s="87"/>
      <c r="BG525" s="87"/>
      <c r="BH525" s="87"/>
      <c r="BI525" s="87"/>
      <c r="BJ525" s="87"/>
    </row>
    <row r="526">
      <c r="A526" s="86"/>
      <c r="G526" s="87"/>
      <c r="H526" s="87"/>
      <c r="I526" s="88"/>
      <c r="J526" s="87"/>
      <c r="K526" s="87"/>
      <c r="L526" s="89"/>
      <c r="M526" s="90"/>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87"/>
      <c r="AN526" s="87"/>
      <c r="AO526" s="87"/>
      <c r="AP526" s="87"/>
      <c r="AQ526" s="87"/>
      <c r="AR526" s="87"/>
      <c r="AS526" s="87"/>
      <c r="AT526" s="87"/>
      <c r="AU526" s="87"/>
      <c r="AV526" s="87"/>
      <c r="AW526" s="87"/>
      <c r="AX526" s="87"/>
      <c r="AY526" s="87"/>
      <c r="AZ526" s="87"/>
      <c r="BA526" s="87"/>
      <c r="BB526" s="87"/>
      <c r="BC526" s="87"/>
      <c r="BD526" s="87"/>
      <c r="BE526" s="87"/>
      <c r="BF526" s="87"/>
      <c r="BG526" s="87"/>
      <c r="BH526" s="87"/>
      <c r="BI526" s="87"/>
      <c r="BJ526" s="87"/>
    </row>
    <row r="527">
      <c r="A527" s="86"/>
      <c r="G527" s="87"/>
      <c r="H527" s="87"/>
      <c r="I527" s="88"/>
      <c r="J527" s="87"/>
      <c r="K527" s="87"/>
      <c r="L527" s="89"/>
      <c r="M527" s="90"/>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87"/>
      <c r="AN527" s="87"/>
      <c r="AO527" s="87"/>
      <c r="AP527" s="87"/>
      <c r="AQ527" s="87"/>
      <c r="AR527" s="87"/>
      <c r="AS527" s="87"/>
      <c r="AT527" s="87"/>
      <c r="AU527" s="87"/>
      <c r="AV527" s="87"/>
      <c r="AW527" s="87"/>
      <c r="AX527" s="87"/>
      <c r="AY527" s="87"/>
      <c r="AZ527" s="87"/>
      <c r="BA527" s="87"/>
      <c r="BB527" s="87"/>
      <c r="BC527" s="87"/>
      <c r="BD527" s="87"/>
      <c r="BE527" s="87"/>
      <c r="BF527" s="87"/>
      <c r="BG527" s="87"/>
      <c r="BH527" s="87"/>
      <c r="BI527" s="87"/>
      <c r="BJ527" s="87"/>
    </row>
    <row r="528">
      <c r="A528" s="86"/>
      <c r="G528" s="87"/>
      <c r="H528" s="87"/>
      <c r="I528" s="88"/>
      <c r="J528" s="87"/>
      <c r="K528" s="87"/>
      <c r="L528" s="89"/>
      <c r="M528" s="90"/>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7"/>
      <c r="AL528" s="87"/>
      <c r="AM528" s="87"/>
      <c r="AN528" s="87"/>
      <c r="AO528" s="87"/>
      <c r="AP528" s="87"/>
      <c r="AQ528" s="87"/>
      <c r="AR528" s="87"/>
      <c r="AS528" s="87"/>
      <c r="AT528" s="87"/>
      <c r="AU528" s="87"/>
      <c r="AV528" s="87"/>
      <c r="AW528" s="87"/>
      <c r="AX528" s="87"/>
      <c r="AY528" s="87"/>
      <c r="AZ528" s="87"/>
      <c r="BA528" s="87"/>
      <c r="BB528" s="87"/>
      <c r="BC528" s="87"/>
      <c r="BD528" s="87"/>
      <c r="BE528" s="87"/>
      <c r="BF528" s="87"/>
      <c r="BG528" s="87"/>
      <c r="BH528" s="87"/>
      <c r="BI528" s="87"/>
      <c r="BJ528" s="87"/>
    </row>
    <row r="529">
      <c r="A529" s="86"/>
      <c r="G529" s="87"/>
      <c r="H529" s="87"/>
      <c r="I529" s="88"/>
      <c r="J529" s="87"/>
      <c r="K529" s="87"/>
      <c r="L529" s="89"/>
      <c r="M529" s="90"/>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7"/>
      <c r="AL529" s="87"/>
      <c r="AM529" s="87"/>
      <c r="AN529" s="87"/>
      <c r="AO529" s="87"/>
      <c r="AP529" s="87"/>
      <c r="AQ529" s="87"/>
      <c r="AR529" s="87"/>
      <c r="AS529" s="87"/>
      <c r="AT529" s="87"/>
      <c r="AU529" s="87"/>
      <c r="AV529" s="87"/>
      <c r="AW529" s="87"/>
      <c r="AX529" s="87"/>
      <c r="AY529" s="87"/>
      <c r="AZ529" s="87"/>
      <c r="BA529" s="87"/>
      <c r="BB529" s="87"/>
      <c r="BC529" s="87"/>
      <c r="BD529" s="87"/>
      <c r="BE529" s="87"/>
      <c r="BF529" s="87"/>
      <c r="BG529" s="87"/>
      <c r="BH529" s="87"/>
      <c r="BI529" s="87"/>
      <c r="BJ529" s="87"/>
    </row>
    <row r="530">
      <c r="A530" s="86"/>
      <c r="G530" s="87"/>
      <c r="H530" s="87"/>
      <c r="I530" s="88"/>
      <c r="J530" s="87"/>
      <c r="K530" s="87"/>
      <c r="L530" s="89"/>
      <c r="M530" s="90"/>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87"/>
      <c r="AN530" s="87"/>
      <c r="AO530" s="87"/>
      <c r="AP530" s="87"/>
      <c r="AQ530" s="87"/>
      <c r="AR530" s="87"/>
      <c r="AS530" s="87"/>
      <c r="AT530" s="87"/>
      <c r="AU530" s="87"/>
      <c r="AV530" s="87"/>
      <c r="AW530" s="87"/>
      <c r="AX530" s="87"/>
      <c r="AY530" s="87"/>
      <c r="AZ530" s="87"/>
      <c r="BA530" s="87"/>
      <c r="BB530" s="87"/>
      <c r="BC530" s="87"/>
      <c r="BD530" s="87"/>
      <c r="BE530" s="87"/>
      <c r="BF530" s="87"/>
      <c r="BG530" s="87"/>
      <c r="BH530" s="87"/>
      <c r="BI530" s="87"/>
      <c r="BJ530" s="87"/>
    </row>
    <row r="531">
      <c r="A531" s="86"/>
      <c r="G531" s="87"/>
      <c r="H531" s="87"/>
      <c r="I531" s="88"/>
      <c r="J531" s="87"/>
      <c r="K531" s="87"/>
      <c r="L531" s="89"/>
      <c r="M531" s="90"/>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87"/>
      <c r="AN531" s="87"/>
      <c r="AO531" s="87"/>
      <c r="AP531" s="87"/>
      <c r="AQ531" s="87"/>
      <c r="AR531" s="87"/>
      <c r="AS531" s="87"/>
      <c r="AT531" s="87"/>
      <c r="AU531" s="87"/>
      <c r="AV531" s="87"/>
      <c r="AW531" s="87"/>
      <c r="AX531" s="87"/>
      <c r="AY531" s="87"/>
      <c r="AZ531" s="87"/>
      <c r="BA531" s="87"/>
      <c r="BB531" s="87"/>
      <c r="BC531" s="87"/>
      <c r="BD531" s="87"/>
      <c r="BE531" s="87"/>
      <c r="BF531" s="87"/>
      <c r="BG531" s="87"/>
      <c r="BH531" s="87"/>
      <c r="BI531" s="87"/>
      <c r="BJ531" s="87"/>
    </row>
    <row r="532">
      <c r="A532" s="86"/>
      <c r="G532" s="87"/>
      <c r="H532" s="87"/>
      <c r="I532" s="88"/>
      <c r="J532" s="87"/>
      <c r="K532" s="87"/>
      <c r="L532" s="89"/>
      <c r="M532" s="90"/>
      <c r="N532" s="87"/>
      <c r="O532" s="87"/>
      <c r="P532" s="87"/>
      <c r="Q532" s="87"/>
      <c r="R532" s="87"/>
      <c r="S532" s="87"/>
      <c r="T532" s="87"/>
      <c r="U532" s="87"/>
      <c r="V532" s="87"/>
      <c r="W532" s="87"/>
      <c r="X532" s="87"/>
      <c r="Y532" s="87"/>
      <c r="Z532" s="87"/>
      <c r="AA532" s="87"/>
      <c r="AB532" s="87"/>
      <c r="AC532" s="87"/>
      <c r="AD532" s="87"/>
      <c r="AE532" s="87"/>
      <c r="AF532" s="87"/>
      <c r="AG532" s="87"/>
      <c r="AH532" s="87"/>
      <c r="AI532" s="87"/>
      <c r="AJ532" s="87"/>
      <c r="AK532" s="87"/>
      <c r="AL532" s="87"/>
      <c r="AM532" s="87"/>
      <c r="AN532" s="87"/>
      <c r="AO532" s="87"/>
      <c r="AP532" s="87"/>
      <c r="AQ532" s="87"/>
      <c r="AR532" s="87"/>
      <c r="AS532" s="87"/>
      <c r="AT532" s="87"/>
      <c r="AU532" s="87"/>
      <c r="AV532" s="87"/>
      <c r="AW532" s="87"/>
      <c r="AX532" s="87"/>
      <c r="AY532" s="87"/>
      <c r="AZ532" s="87"/>
      <c r="BA532" s="87"/>
      <c r="BB532" s="87"/>
      <c r="BC532" s="87"/>
      <c r="BD532" s="87"/>
      <c r="BE532" s="87"/>
      <c r="BF532" s="87"/>
      <c r="BG532" s="87"/>
      <c r="BH532" s="87"/>
      <c r="BI532" s="87"/>
      <c r="BJ532" s="87"/>
    </row>
    <row r="533">
      <c r="A533" s="86"/>
      <c r="G533" s="87"/>
      <c r="H533" s="87"/>
      <c r="I533" s="88"/>
      <c r="J533" s="87"/>
      <c r="K533" s="87"/>
      <c r="L533" s="89"/>
      <c r="M533" s="90"/>
      <c r="N533" s="87"/>
      <c r="O533" s="87"/>
      <c r="P533" s="87"/>
      <c r="Q533" s="87"/>
      <c r="R533" s="87"/>
      <c r="S533" s="87"/>
      <c r="T533" s="87"/>
      <c r="U533" s="87"/>
      <c r="V533" s="87"/>
      <c r="W533" s="87"/>
      <c r="X533" s="87"/>
      <c r="Y533" s="87"/>
      <c r="Z533" s="87"/>
      <c r="AA533" s="87"/>
      <c r="AB533" s="87"/>
      <c r="AC533" s="87"/>
      <c r="AD533" s="87"/>
      <c r="AE533" s="87"/>
      <c r="AF533" s="87"/>
      <c r="AG533" s="87"/>
      <c r="AH533" s="87"/>
      <c r="AI533" s="87"/>
      <c r="AJ533" s="87"/>
      <c r="AK533" s="87"/>
      <c r="AL533" s="87"/>
      <c r="AM533" s="87"/>
      <c r="AN533" s="87"/>
      <c r="AO533" s="87"/>
      <c r="AP533" s="87"/>
      <c r="AQ533" s="87"/>
      <c r="AR533" s="87"/>
      <c r="AS533" s="87"/>
      <c r="AT533" s="87"/>
      <c r="AU533" s="87"/>
      <c r="AV533" s="87"/>
      <c r="AW533" s="87"/>
      <c r="AX533" s="87"/>
      <c r="AY533" s="87"/>
      <c r="AZ533" s="87"/>
      <c r="BA533" s="87"/>
      <c r="BB533" s="87"/>
      <c r="BC533" s="87"/>
      <c r="BD533" s="87"/>
      <c r="BE533" s="87"/>
      <c r="BF533" s="87"/>
      <c r="BG533" s="87"/>
      <c r="BH533" s="87"/>
      <c r="BI533" s="87"/>
      <c r="BJ533" s="87"/>
    </row>
    <row r="534">
      <c r="A534" s="86"/>
      <c r="G534" s="87"/>
      <c r="H534" s="87"/>
      <c r="I534" s="88"/>
      <c r="J534" s="87"/>
      <c r="K534" s="87"/>
      <c r="L534" s="89"/>
      <c r="M534" s="90"/>
      <c r="N534" s="87"/>
      <c r="O534" s="87"/>
      <c r="P534" s="87"/>
      <c r="Q534" s="87"/>
      <c r="R534" s="87"/>
      <c r="S534" s="87"/>
      <c r="T534" s="87"/>
      <c r="U534" s="87"/>
      <c r="V534" s="87"/>
      <c r="W534" s="87"/>
      <c r="X534" s="87"/>
      <c r="Y534" s="87"/>
      <c r="Z534" s="87"/>
      <c r="AA534" s="87"/>
      <c r="AB534" s="87"/>
      <c r="AC534" s="87"/>
      <c r="AD534" s="87"/>
      <c r="AE534" s="87"/>
      <c r="AF534" s="87"/>
      <c r="AG534" s="87"/>
      <c r="AH534" s="87"/>
      <c r="AI534" s="87"/>
      <c r="AJ534" s="87"/>
      <c r="AK534" s="87"/>
      <c r="AL534" s="87"/>
      <c r="AM534" s="87"/>
      <c r="AN534" s="87"/>
      <c r="AO534" s="87"/>
      <c r="AP534" s="87"/>
      <c r="AQ534" s="87"/>
      <c r="AR534" s="87"/>
      <c r="AS534" s="87"/>
      <c r="AT534" s="87"/>
      <c r="AU534" s="87"/>
      <c r="AV534" s="87"/>
      <c r="AW534" s="87"/>
      <c r="AX534" s="87"/>
      <c r="AY534" s="87"/>
      <c r="AZ534" s="87"/>
      <c r="BA534" s="87"/>
      <c r="BB534" s="87"/>
      <c r="BC534" s="87"/>
      <c r="BD534" s="87"/>
      <c r="BE534" s="87"/>
      <c r="BF534" s="87"/>
      <c r="BG534" s="87"/>
      <c r="BH534" s="87"/>
      <c r="BI534" s="87"/>
      <c r="BJ534" s="87"/>
    </row>
    <row r="535">
      <c r="A535" s="86"/>
      <c r="G535" s="87"/>
      <c r="H535" s="87"/>
      <c r="I535" s="88"/>
      <c r="J535" s="87"/>
      <c r="K535" s="87"/>
      <c r="L535" s="89"/>
      <c r="M535" s="90"/>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c r="AK535" s="87"/>
      <c r="AL535" s="87"/>
      <c r="AM535" s="87"/>
      <c r="AN535" s="87"/>
      <c r="AO535" s="87"/>
      <c r="AP535" s="87"/>
      <c r="AQ535" s="87"/>
      <c r="AR535" s="87"/>
      <c r="AS535" s="87"/>
      <c r="AT535" s="87"/>
      <c r="AU535" s="87"/>
      <c r="AV535" s="87"/>
      <c r="AW535" s="87"/>
      <c r="AX535" s="87"/>
      <c r="AY535" s="87"/>
      <c r="AZ535" s="87"/>
      <c r="BA535" s="87"/>
      <c r="BB535" s="87"/>
      <c r="BC535" s="87"/>
      <c r="BD535" s="87"/>
      <c r="BE535" s="87"/>
      <c r="BF535" s="87"/>
      <c r="BG535" s="87"/>
      <c r="BH535" s="87"/>
      <c r="BI535" s="87"/>
      <c r="BJ535" s="87"/>
    </row>
    <row r="536">
      <c r="A536" s="86"/>
      <c r="G536" s="87"/>
      <c r="H536" s="87"/>
      <c r="I536" s="88"/>
      <c r="J536" s="87"/>
      <c r="K536" s="87"/>
      <c r="L536" s="89"/>
      <c r="M536" s="90"/>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87"/>
      <c r="AY536" s="87"/>
      <c r="AZ536" s="87"/>
      <c r="BA536" s="87"/>
      <c r="BB536" s="87"/>
      <c r="BC536" s="87"/>
      <c r="BD536" s="87"/>
      <c r="BE536" s="87"/>
      <c r="BF536" s="87"/>
      <c r="BG536" s="87"/>
      <c r="BH536" s="87"/>
      <c r="BI536" s="87"/>
      <c r="BJ536" s="87"/>
    </row>
    <row r="537">
      <c r="A537" s="86"/>
      <c r="G537" s="87"/>
      <c r="H537" s="87"/>
      <c r="I537" s="88"/>
      <c r="J537" s="87"/>
      <c r="K537" s="87"/>
      <c r="L537" s="89"/>
      <c r="M537" s="90"/>
      <c r="N537" s="87"/>
      <c r="O537" s="87"/>
      <c r="P537" s="87"/>
      <c r="Q537" s="87"/>
      <c r="R537" s="87"/>
      <c r="S537" s="87"/>
      <c r="T537" s="87"/>
      <c r="U537" s="87"/>
      <c r="V537" s="87"/>
      <c r="W537" s="87"/>
      <c r="X537" s="87"/>
      <c r="Y537" s="87"/>
      <c r="Z537" s="87"/>
      <c r="AA537" s="87"/>
      <c r="AB537" s="87"/>
      <c r="AC537" s="87"/>
      <c r="AD537" s="87"/>
      <c r="AE537" s="87"/>
      <c r="AF537" s="87"/>
      <c r="AG537" s="87"/>
      <c r="AH537" s="87"/>
      <c r="AI537" s="87"/>
      <c r="AJ537" s="87"/>
      <c r="AK537" s="87"/>
      <c r="AL537" s="87"/>
      <c r="AM537" s="87"/>
      <c r="AN537" s="87"/>
      <c r="AO537" s="87"/>
      <c r="AP537" s="87"/>
      <c r="AQ537" s="87"/>
      <c r="AR537" s="87"/>
      <c r="AS537" s="87"/>
      <c r="AT537" s="87"/>
      <c r="AU537" s="87"/>
      <c r="AV537" s="87"/>
      <c r="AW537" s="87"/>
      <c r="AX537" s="87"/>
      <c r="AY537" s="87"/>
      <c r="AZ537" s="87"/>
      <c r="BA537" s="87"/>
      <c r="BB537" s="87"/>
      <c r="BC537" s="87"/>
      <c r="BD537" s="87"/>
      <c r="BE537" s="87"/>
      <c r="BF537" s="87"/>
      <c r="BG537" s="87"/>
      <c r="BH537" s="87"/>
      <c r="BI537" s="87"/>
      <c r="BJ537" s="87"/>
    </row>
    <row r="538">
      <c r="A538" s="86"/>
      <c r="G538" s="87"/>
      <c r="H538" s="87"/>
      <c r="I538" s="88"/>
      <c r="J538" s="87"/>
      <c r="K538" s="87"/>
      <c r="L538" s="89"/>
      <c r="M538" s="90"/>
      <c r="N538" s="87"/>
      <c r="O538" s="87"/>
      <c r="P538" s="87"/>
      <c r="Q538" s="87"/>
      <c r="R538" s="87"/>
      <c r="S538" s="87"/>
      <c r="T538" s="87"/>
      <c r="U538" s="87"/>
      <c r="V538" s="87"/>
      <c r="W538" s="87"/>
      <c r="X538" s="87"/>
      <c r="Y538" s="87"/>
      <c r="Z538" s="87"/>
      <c r="AA538" s="87"/>
      <c r="AB538" s="87"/>
      <c r="AC538" s="87"/>
      <c r="AD538" s="87"/>
      <c r="AE538" s="87"/>
      <c r="AF538" s="87"/>
      <c r="AG538" s="87"/>
      <c r="AH538" s="87"/>
      <c r="AI538" s="87"/>
      <c r="AJ538" s="87"/>
      <c r="AK538" s="87"/>
      <c r="AL538" s="87"/>
      <c r="AM538" s="87"/>
      <c r="AN538" s="87"/>
      <c r="AO538" s="87"/>
      <c r="AP538" s="87"/>
      <c r="AQ538" s="87"/>
      <c r="AR538" s="87"/>
      <c r="AS538" s="87"/>
      <c r="AT538" s="87"/>
      <c r="AU538" s="87"/>
      <c r="AV538" s="87"/>
      <c r="AW538" s="87"/>
      <c r="AX538" s="87"/>
      <c r="AY538" s="87"/>
      <c r="AZ538" s="87"/>
      <c r="BA538" s="87"/>
      <c r="BB538" s="87"/>
      <c r="BC538" s="87"/>
      <c r="BD538" s="87"/>
      <c r="BE538" s="87"/>
      <c r="BF538" s="87"/>
      <c r="BG538" s="87"/>
      <c r="BH538" s="87"/>
      <c r="BI538" s="87"/>
      <c r="BJ538" s="87"/>
    </row>
    <row r="539">
      <c r="A539" s="86"/>
      <c r="G539" s="87"/>
      <c r="H539" s="87"/>
      <c r="I539" s="88"/>
      <c r="J539" s="87"/>
      <c r="K539" s="87"/>
      <c r="L539" s="89"/>
      <c r="M539" s="90"/>
      <c r="N539" s="87"/>
      <c r="O539" s="87"/>
      <c r="P539" s="87"/>
      <c r="Q539" s="87"/>
      <c r="R539" s="87"/>
      <c r="S539" s="87"/>
      <c r="T539" s="87"/>
      <c r="U539" s="87"/>
      <c r="V539" s="87"/>
      <c r="W539" s="87"/>
      <c r="X539" s="87"/>
      <c r="Y539" s="87"/>
      <c r="Z539" s="87"/>
      <c r="AA539" s="87"/>
      <c r="AB539" s="87"/>
      <c r="AC539" s="87"/>
      <c r="AD539" s="87"/>
      <c r="AE539" s="87"/>
      <c r="AF539" s="87"/>
      <c r="AG539" s="87"/>
      <c r="AH539" s="87"/>
      <c r="AI539" s="87"/>
      <c r="AJ539" s="87"/>
      <c r="AK539" s="87"/>
      <c r="AL539" s="87"/>
      <c r="AM539" s="87"/>
      <c r="AN539" s="87"/>
      <c r="AO539" s="87"/>
      <c r="AP539" s="87"/>
      <c r="AQ539" s="87"/>
      <c r="AR539" s="87"/>
      <c r="AS539" s="87"/>
      <c r="AT539" s="87"/>
      <c r="AU539" s="87"/>
      <c r="AV539" s="87"/>
      <c r="AW539" s="87"/>
      <c r="AX539" s="87"/>
      <c r="AY539" s="87"/>
      <c r="AZ539" s="87"/>
      <c r="BA539" s="87"/>
      <c r="BB539" s="87"/>
      <c r="BC539" s="87"/>
      <c r="BD539" s="87"/>
      <c r="BE539" s="87"/>
      <c r="BF539" s="87"/>
      <c r="BG539" s="87"/>
      <c r="BH539" s="87"/>
      <c r="BI539" s="87"/>
      <c r="BJ539" s="87"/>
    </row>
    <row r="540">
      <c r="A540" s="86"/>
      <c r="G540" s="87"/>
      <c r="H540" s="87"/>
      <c r="I540" s="88"/>
      <c r="J540" s="87"/>
      <c r="K540" s="87"/>
      <c r="L540" s="89"/>
      <c r="M540" s="90"/>
      <c r="N540" s="87"/>
      <c r="O540" s="87"/>
      <c r="P540" s="87"/>
      <c r="Q540" s="87"/>
      <c r="R540" s="87"/>
      <c r="S540" s="87"/>
      <c r="T540" s="87"/>
      <c r="U540" s="87"/>
      <c r="V540" s="87"/>
      <c r="W540" s="87"/>
      <c r="X540" s="87"/>
      <c r="Y540" s="87"/>
      <c r="Z540" s="87"/>
      <c r="AA540" s="87"/>
      <c r="AB540" s="87"/>
      <c r="AC540" s="87"/>
      <c r="AD540" s="87"/>
      <c r="AE540" s="87"/>
      <c r="AF540" s="87"/>
      <c r="AG540" s="87"/>
      <c r="AH540" s="87"/>
      <c r="AI540" s="87"/>
      <c r="AJ540" s="87"/>
      <c r="AK540" s="87"/>
      <c r="AL540" s="87"/>
      <c r="AM540" s="87"/>
      <c r="AN540" s="87"/>
      <c r="AO540" s="87"/>
      <c r="AP540" s="87"/>
      <c r="AQ540" s="87"/>
      <c r="AR540" s="87"/>
      <c r="AS540" s="87"/>
      <c r="AT540" s="87"/>
      <c r="AU540" s="87"/>
      <c r="AV540" s="87"/>
      <c r="AW540" s="87"/>
      <c r="AX540" s="87"/>
      <c r="AY540" s="87"/>
      <c r="AZ540" s="87"/>
      <c r="BA540" s="87"/>
      <c r="BB540" s="87"/>
      <c r="BC540" s="87"/>
      <c r="BD540" s="87"/>
      <c r="BE540" s="87"/>
      <c r="BF540" s="87"/>
      <c r="BG540" s="87"/>
      <c r="BH540" s="87"/>
      <c r="BI540" s="87"/>
      <c r="BJ540" s="87"/>
    </row>
    <row r="541">
      <c r="A541" s="86"/>
      <c r="G541" s="87"/>
      <c r="H541" s="87"/>
      <c r="I541" s="88"/>
      <c r="J541" s="87"/>
      <c r="K541" s="87"/>
      <c r="L541" s="89"/>
      <c r="M541" s="90"/>
      <c r="N541" s="87"/>
      <c r="O541" s="87"/>
      <c r="P541" s="87"/>
      <c r="Q541" s="87"/>
      <c r="R541" s="87"/>
      <c r="S541" s="87"/>
      <c r="T541" s="87"/>
      <c r="U541" s="87"/>
      <c r="V541" s="87"/>
      <c r="W541" s="87"/>
      <c r="X541" s="87"/>
      <c r="Y541" s="87"/>
      <c r="Z541" s="87"/>
      <c r="AA541" s="87"/>
      <c r="AB541" s="87"/>
      <c r="AC541" s="87"/>
      <c r="AD541" s="87"/>
      <c r="AE541" s="87"/>
      <c r="AF541" s="87"/>
      <c r="AG541" s="87"/>
      <c r="AH541" s="87"/>
      <c r="AI541" s="87"/>
      <c r="AJ541" s="87"/>
      <c r="AK541" s="87"/>
      <c r="AL541" s="87"/>
      <c r="AM541" s="87"/>
      <c r="AN541" s="87"/>
      <c r="AO541" s="87"/>
      <c r="AP541" s="87"/>
      <c r="AQ541" s="87"/>
      <c r="AR541" s="87"/>
      <c r="AS541" s="87"/>
      <c r="AT541" s="87"/>
      <c r="AU541" s="87"/>
      <c r="AV541" s="87"/>
      <c r="AW541" s="87"/>
      <c r="AX541" s="87"/>
      <c r="AY541" s="87"/>
      <c r="AZ541" s="87"/>
      <c r="BA541" s="87"/>
      <c r="BB541" s="87"/>
      <c r="BC541" s="87"/>
      <c r="BD541" s="87"/>
      <c r="BE541" s="87"/>
      <c r="BF541" s="87"/>
      <c r="BG541" s="87"/>
      <c r="BH541" s="87"/>
      <c r="BI541" s="87"/>
      <c r="BJ541" s="87"/>
    </row>
    <row r="542">
      <c r="A542" s="86"/>
      <c r="G542" s="87"/>
      <c r="H542" s="87"/>
      <c r="I542" s="88"/>
      <c r="J542" s="87"/>
      <c r="K542" s="87"/>
      <c r="L542" s="89"/>
      <c r="M542" s="90"/>
      <c r="N542" s="87"/>
      <c r="O542" s="87"/>
      <c r="P542" s="87"/>
      <c r="Q542" s="87"/>
      <c r="R542" s="87"/>
      <c r="S542" s="87"/>
      <c r="T542" s="87"/>
      <c r="U542" s="87"/>
      <c r="V542" s="87"/>
      <c r="W542" s="87"/>
      <c r="X542" s="87"/>
      <c r="Y542" s="87"/>
      <c r="Z542" s="87"/>
      <c r="AA542" s="87"/>
      <c r="AB542" s="87"/>
      <c r="AC542" s="87"/>
      <c r="AD542" s="87"/>
      <c r="AE542" s="87"/>
      <c r="AF542" s="87"/>
      <c r="AG542" s="87"/>
      <c r="AH542" s="87"/>
      <c r="AI542" s="87"/>
      <c r="AJ542" s="87"/>
      <c r="AK542" s="87"/>
      <c r="AL542" s="87"/>
      <c r="AM542" s="87"/>
      <c r="AN542" s="87"/>
      <c r="AO542" s="87"/>
      <c r="AP542" s="87"/>
      <c r="AQ542" s="87"/>
      <c r="AR542" s="87"/>
      <c r="AS542" s="87"/>
      <c r="AT542" s="87"/>
      <c r="AU542" s="87"/>
      <c r="AV542" s="87"/>
      <c r="AW542" s="87"/>
      <c r="AX542" s="87"/>
      <c r="AY542" s="87"/>
      <c r="AZ542" s="87"/>
      <c r="BA542" s="87"/>
      <c r="BB542" s="87"/>
      <c r="BC542" s="87"/>
      <c r="BD542" s="87"/>
      <c r="BE542" s="87"/>
      <c r="BF542" s="87"/>
      <c r="BG542" s="87"/>
      <c r="BH542" s="87"/>
      <c r="BI542" s="87"/>
      <c r="BJ542" s="87"/>
    </row>
    <row r="543">
      <c r="A543" s="86"/>
      <c r="G543" s="87"/>
      <c r="H543" s="87"/>
      <c r="I543" s="88"/>
      <c r="J543" s="87"/>
      <c r="K543" s="87"/>
      <c r="L543" s="89"/>
      <c r="M543" s="90"/>
      <c r="N543" s="87"/>
      <c r="O543" s="87"/>
      <c r="P543" s="87"/>
      <c r="Q543" s="87"/>
      <c r="R543" s="87"/>
      <c r="S543" s="87"/>
      <c r="T543" s="87"/>
      <c r="U543" s="87"/>
      <c r="V543" s="87"/>
      <c r="W543" s="87"/>
      <c r="X543" s="87"/>
      <c r="Y543" s="87"/>
      <c r="Z543" s="87"/>
      <c r="AA543" s="87"/>
      <c r="AB543" s="87"/>
      <c r="AC543" s="87"/>
      <c r="AD543" s="87"/>
      <c r="AE543" s="87"/>
      <c r="AF543" s="87"/>
      <c r="AG543" s="87"/>
      <c r="AH543" s="87"/>
      <c r="AI543" s="87"/>
      <c r="AJ543" s="87"/>
      <c r="AK543" s="87"/>
      <c r="AL543" s="87"/>
      <c r="AM543" s="87"/>
      <c r="AN543" s="87"/>
      <c r="AO543" s="87"/>
      <c r="AP543" s="87"/>
      <c r="AQ543" s="87"/>
      <c r="AR543" s="87"/>
      <c r="AS543" s="87"/>
      <c r="AT543" s="87"/>
      <c r="AU543" s="87"/>
      <c r="AV543" s="87"/>
      <c r="AW543" s="87"/>
      <c r="AX543" s="87"/>
      <c r="AY543" s="87"/>
      <c r="AZ543" s="87"/>
      <c r="BA543" s="87"/>
      <c r="BB543" s="87"/>
      <c r="BC543" s="87"/>
      <c r="BD543" s="87"/>
      <c r="BE543" s="87"/>
      <c r="BF543" s="87"/>
      <c r="BG543" s="87"/>
      <c r="BH543" s="87"/>
      <c r="BI543" s="87"/>
      <c r="BJ543" s="87"/>
    </row>
    <row r="544">
      <c r="A544" s="86"/>
      <c r="G544" s="87"/>
      <c r="H544" s="87"/>
      <c r="I544" s="88"/>
      <c r="J544" s="87"/>
      <c r="K544" s="87"/>
      <c r="L544" s="89"/>
      <c r="M544" s="90"/>
      <c r="N544" s="87"/>
      <c r="O544" s="87"/>
      <c r="P544" s="87"/>
      <c r="Q544" s="87"/>
      <c r="R544" s="87"/>
      <c r="S544" s="87"/>
      <c r="T544" s="87"/>
      <c r="U544" s="87"/>
      <c r="V544" s="87"/>
      <c r="W544" s="87"/>
      <c r="X544" s="87"/>
      <c r="Y544" s="87"/>
      <c r="Z544" s="87"/>
      <c r="AA544" s="87"/>
      <c r="AB544" s="87"/>
      <c r="AC544" s="87"/>
      <c r="AD544" s="87"/>
      <c r="AE544" s="87"/>
      <c r="AF544" s="87"/>
      <c r="AG544" s="87"/>
      <c r="AH544" s="87"/>
      <c r="AI544" s="87"/>
      <c r="AJ544" s="87"/>
      <c r="AK544" s="87"/>
      <c r="AL544" s="87"/>
      <c r="AM544" s="87"/>
      <c r="AN544" s="87"/>
      <c r="AO544" s="87"/>
      <c r="AP544" s="87"/>
      <c r="AQ544" s="87"/>
      <c r="AR544" s="87"/>
      <c r="AS544" s="87"/>
      <c r="AT544" s="87"/>
      <c r="AU544" s="87"/>
      <c r="AV544" s="87"/>
      <c r="AW544" s="87"/>
      <c r="AX544" s="87"/>
      <c r="AY544" s="87"/>
      <c r="AZ544" s="87"/>
      <c r="BA544" s="87"/>
      <c r="BB544" s="87"/>
      <c r="BC544" s="87"/>
      <c r="BD544" s="87"/>
      <c r="BE544" s="87"/>
      <c r="BF544" s="87"/>
      <c r="BG544" s="87"/>
      <c r="BH544" s="87"/>
      <c r="BI544" s="87"/>
      <c r="BJ544" s="87"/>
    </row>
    <row r="545">
      <c r="A545" s="86"/>
      <c r="G545" s="87"/>
      <c r="H545" s="87"/>
      <c r="I545" s="88"/>
      <c r="J545" s="87"/>
      <c r="K545" s="87"/>
      <c r="L545" s="89"/>
      <c r="M545" s="90"/>
      <c r="N545" s="87"/>
      <c r="O545" s="87"/>
      <c r="P545" s="87"/>
      <c r="Q545" s="87"/>
      <c r="R545" s="87"/>
      <c r="S545" s="87"/>
      <c r="T545" s="87"/>
      <c r="U545" s="87"/>
      <c r="V545" s="87"/>
      <c r="W545" s="87"/>
      <c r="X545" s="87"/>
      <c r="Y545" s="87"/>
      <c r="Z545" s="87"/>
      <c r="AA545" s="87"/>
      <c r="AB545" s="87"/>
      <c r="AC545" s="87"/>
      <c r="AD545" s="87"/>
      <c r="AE545" s="87"/>
      <c r="AF545" s="87"/>
      <c r="AG545" s="87"/>
      <c r="AH545" s="87"/>
      <c r="AI545" s="87"/>
      <c r="AJ545" s="87"/>
      <c r="AK545" s="87"/>
      <c r="AL545" s="87"/>
      <c r="AM545" s="87"/>
      <c r="AN545" s="87"/>
      <c r="AO545" s="87"/>
      <c r="AP545" s="87"/>
      <c r="AQ545" s="87"/>
      <c r="AR545" s="87"/>
      <c r="AS545" s="87"/>
      <c r="AT545" s="87"/>
      <c r="AU545" s="87"/>
      <c r="AV545" s="87"/>
      <c r="AW545" s="87"/>
      <c r="AX545" s="87"/>
      <c r="AY545" s="87"/>
      <c r="AZ545" s="87"/>
      <c r="BA545" s="87"/>
      <c r="BB545" s="87"/>
      <c r="BC545" s="87"/>
      <c r="BD545" s="87"/>
      <c r="BE545" s="87"/>
      <c r="BF545" s="87"/>
      <c r="BG545" s="87"/>
      <c r="BH545" s="87"/>
      <c r="BI545" s="87"/>
      <c r="BJ545" s="87"/>
    </row>
    <row r="546">
      <c r="A546" s="86"/>
      <c r="G546" s="87"/>
      <c r="H546" s="87"/>
      <c r="I546" s="88"/>
      <c r="J546" s="87"/>
      <c r="K546" s="87"/>
      <c r="L546" s="89"/>
      <c r="M546" s="90"/>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7"/>
      <c r="AK546" s="87"/>
      <c r="AL546" s="87"/>
      <c r="AM546" s="87"/>
      <c r="AN546" s="87"/>
      <c r="AO546" s="87"/>
      <c r="AP546" s="87"/>
      <c r="AQ546" s="87"/>
      <c r="AR546" s="87"/>
      <c r="AS546" s="87"/>
      <c r="AT546" s="87"/>
      <c r="AU546" s="87"/>
      <c r="AV546" s="87"/>
      <c r="AW546" s="87"/>
      <c r="AX546" s="87"/>
      <c r="AY546" s="87"/>
      <c r="AZ546" s="87"/>
      <c r="BA546" s="87"/>
      <c r="BB546" s="87"/>
      <c r="BC546" s="87"/>
      <c r="BD546" s="87"/>
      <c r="BE546" s="87"/>
      <c r="BF546" s="87"/>
      <c r="BG546" s="87"/>
      <c r="BH546" s="87"/>
      <c r="BI546" s="87"/>
      <c r="BJ546" s="87"/>
    </row>
    <row r="547">
      <c r="A547" s="86"/>
      <c r="G547" s="87"/>
      <c r="H547" s="87"/>
      <c r="I547" s="88"/>
      <c r="J547" s="87"/>
      <c r="K547" s="87"/>
      <c r="L547" s="89"/>
      <c r="M547" s="90"/>
      <c r="N547" s="87"/>
      <c r="O547" s="87"/>
      <c r="P547" s="87"/>
      <c r="Q547" s="87"/>
      <c r="R547" s="87"/>
      <c r="S547" s="87"/>
      <c r="T547" s="87"/>
      <c r="U547" s="87"/>
      <c r="V547" s="87"/>
      <c r="W547" s="87"/>
      <c r="X547" s="87"/>
      <c r="Y547" s="87"/>
      <c r="Z547" s="87"/>
      <c r="AA547" s="87"/>
      <c r="AB547" s="87"/>
      <c r="AC547" s="87"/>
      <c r="AD547" s="87"/>
      <c r="AE547" s="87"/>
      <c r="AF547" s="87"/>
      <c r="AG547" s="87"/>
      <c r="AH547" s="87"/>
      <c r="AI547" s="87"/>
      <c r="AJ547" s="87"/>
      <c r="AK547" s="87"/>
      <c r="AL547" s="87"/>
      <c r="AM547" s="87"/>
      <c r="AN547" s="87"/>
      <c r="AO547" s="87"/>
      <c r="AP547" s="87"/>
      <c r="AQ547" s="87"/>
      <c r="AR547" s="87"/>
      <c r="AS547" s="87"/>
      <c r="AT547" s="87"/>
      <c r="AU547" s="87"/>
      <c r="AV547" s="87"/>
      <c r="AW547" s="87"/>
      <c r="AX547" s="87"/>
      <c r="AY547" s="87"/>
      <c r="AZ547" s="87"/>
      <c r="BA547" s="87"/>
      <c r="BB547" s="87"/>
      <c r="BC547" s="87"/>
      <c r="BD547" s="87"/>
      <c r="BE547" s="87"/>
      <c r="BF547" s="87"/>
      <c r="BG547" s="87"/>
      <c r="BH547" s="87"/>
      <c r="BI547" s="87"/>
      <c r="BJ547" s="87"/>
    </row>
    <row r="548">
      <c r="A548" s="86"/>
      <c r="G548" s="87"/>
      <c r="H548" s="87"/>
      <c r="I548" s="88"/>
      <c r="J548" s="87"/>
      <c r="K548" s="87"/>
      <c r="L548" s="89"/>
      <c r="M548" s="90"/>
      <c r="N548" s="87"/>
      <c r="O548" s="87"/>
      <c r="P548" s="87"/>
      <c r="Q548" s="87"/>
      <c r="R548" s="87"/>
      <c r="S548" s="87"/>
      <c r="T548" s="87"/>
      <c r="U548" s="87"/>
      <c r="V548" s="87"/>
      <c r="W548" s="87"/>
      <c r="X548" s="87"/>
      <c r="Y548" s="87"/>
      <c r="Z548" s="87"/>
      <c r="AA548" s="87"/>
      <c r="AB548" s="87"/>
      <c r="AC548" s="87"/>
      <c r="AD548" s="87"/>
      <c r="AE548" s="87"/>
      <c r="AF548" s="87"/>
      <c r="AG548" s="87"/>
      <c r="AH548" s="87"/>
      <c r="AI548" s="87"/>
      <c r="AJ548" s="87"/>
      <c r="AK548" s="87"/>
      <c r="AL548" s="87"/>
      <c r="AM548" s="87"/>
      <c r="AN548" s="87"/>
      <c r="AO548" s="87"/>
      <c r="AP548" s="87"/>
      <c r="AQ548" s="87"/>
      <c r="AR548" s="87"/>
      <c r="AS548" s="87"/>
      <c r="AT548" s="87"/>
      <c r="AU548" s="87"/>
      <c r="AV548" s="87"/>
      <c r="AW548" s="87"/>
      <c r="AX548" s="87"/>
      <c r="AY548" s="87"/>
      <c r="AZ548" s="87"/>
      <c r="BA548" s="87"/>
      <c r="BB548" s="87"/>
      <c r="BC548" s="87"/>
      <c r="BD548" s="87"/>
      <c r="BE548" s="87"/>
      <c r="BF548" s="87"/>
      <c r="BG548" s="87"/>
      <c r="BH548" s="87"/>
      <c r="BI548" s="87"/>
      <c r="BJ548" s="87"/>
    </row>
    <row r="549">
      <c r="A549" s="86"/>
      <c r="G549" s="87"/>
      <c r="H549" s="87"/>
      <c r="I549" s="88"/>
      <c r="J549" s="87"/>
      <c r="K549" s="87"/>
      <c r="L549" s="89"/>
      <c r="M549" s="90"/>
      <c r="N549" s="87"/>
      <c r="O549" s="87"/>
      <c r="P549" s="87"/>
      <c r="Q549" s="87"/>
      <c r="R549" s="87"/>
      <c r="S549" s="87"/>
      <c r="T549" s="87"/>
      <c r="U549" s="87"/>
      <c r="V549" s="87"/>
      <c r="W549" s="87"/>
      <c r="X549" s="87"/>
      <c r="Y549" s="87"/>
      <c r="Z549" s="87"/>
      <c r="AA549" s="87"/>
      <c r="AB549" s="87"/>
      <c r="AC549" s="87"/>
      <c r="AD549" s="87"/>
      <c r="AE549" s="87"/>
      <c r="AF549" s="87"/>
      <c r="AG549" s="87"/>
      <c r="AH549" s="87"/>
      <c r="AI549" s="87"/>
      <c r="AJ549" s="87"/>
      <c r="AK549" s="87"/>
      <c r="AL549" s="87"/>
      <c r="AM549" s="87"/>
      <c r="AN549" s="87"/>
      <c r="AO549" s="87"/>
      <c r="AP549" s="87"/>
      <c r="AQ549" s="87"/>
      <c r="AR549" s="87"/>
      <c r="AS549" s="87"/>
      <c r="AT549" s="87"/>
      <c r="AU549" s="87"/>
      <c r="AV549" s="87"/>
      <c r="AW549" s="87"/>
      <c r="AX549" s="87"/>
      <c r="AY549" s="87"/>
      <c r="AZ549" s="87"/>
      <c r="BA549" s="87"/>
      <c r="BB549" s="87"/>
      <c r="BC549" s="87"/>
      <c r="BD549" s="87"/>
      <c r="BE549" s="87"/>
      <c r="BF549" s="87"/>
      <c r="BG549" s="87"/>
      <c r="BH549" s="87"/>
      <c r="BI549" s="87"/>
      <c r="BJ549" s="87"/>
    </row>
    <row r="550">
      <c r="A550" s="86"/>
      <c r="G550" s="87"/>
      <c r="H550" s="87"/>
      <c r="I550" s="88"/>
      <c r="J550" s="87"/>
      <c r="K550" s="87"/>
      <c r="L550" s="89"/>
      <c r="M550" s="90"/>
      <c r="N550" s="87"/>
      <c r="O550" s="87"/>
      <c r="P550" s="87"/>
      <c r="Q550" s="87"/>
      <c r="R550" s="87"/>
      <c r="S550" s="87"/>
      <c r="T550" s="87"/>
      <c r="U550" s="87"/>
      <c r="V550" s="87"/>
      <c r="W550" s="87"/>
      <c r="X550" s="87"/>
      <c r="Y550" s="87"/>
      <c r="Z550" s="87"/>
      <c r="AA550" s="87"/>
      <c r="AB550" s="87"/>
      <c r="AC550" s="87"/>
      <c r="AD550" s="87"/>
      <c r="AE550" s="87"/>
      <c r="AF550" s="87"/>
      <c r="AG550" s="87"/>
      <c r="AH550" s="87"/>
      <c r="AI550" s="87"/>
      <c r="AJ550" s="87"/>
      <c r="AK550" s="87"/>
      <c r="AL550" s="87"/>
      <c r="AM550" s="87"/>
      <c r="AN550" s="87"/>
      <c r="AO550" s="87"/>
      <c r="AP550" s="87"/>
      <c r="AQ550" s="87"/>
      <c r="AR550" s="87"/>
      <c r="AS550" s="87"/>
      <c r="AT550" s="87"/>
      <c r="AU550" s="87"/>
      <c r="AV550" s="87"/>
      <c r="AW550" s="87"/>
      <c r="AX550" s="87"/>
      <c r="AY550" s="87"/>
      <c r="AZ550" s="87"/>
      <c r="BA550" s="87"/>
      <c r="BB550" s="87"/>
      <c r="BC550" s="87"/>
      <c r="BD550" s="87"/>
      <c r="BE550" s="87"/>
      <c r="BF550" s="87"/>
      <c r="BG550" s="87"/>
      <c r="BH550" s="87"/>
      <c r="BI550" s="87"/>
      <c r="BJ550" s="87"/>
    </row>
    <row r="551">
      <c r="A551" s="86"/>
      <c r="G551" s="87"/>
      <c r="H551" s="87"/>
      <c r="I551" s="88"/>
      <c r="J551" s="87"/>
      <c r="K551" s="87"/>
      <c r="L551" s="89"/>
      <c r="M551" s="90"/>
      <c r="N551" s="87"/>
      <c r="O551" s="87"/>
      <c r="P551" s="87"/>
      <c r="Q551" s="87"/>
      <c r="R551" s="87"/>
      <c r="S551" s="87"/>
      <c r="T551" s="87"/>
      <c r="U551" s="87"/>
      <c r="V551" s="87"/>
      <c r="W551" s="87"/>
      <c r="X551" s="87"/>
      <c r="Y551" s="87"/>
      <c r="Z551" s="87"/>
      <c r="AA551" s="87"/>
      <c r="AB551" s="87"/>
      <c r="AC551" s="87"/>
      <c r="AD551" s="87"/>
      <c r="AE551" s="87"/>
      <c r="AF551" s="87"/>
      <c r="AG551" s="87"/>
      <c r="AH551" s="87"/>
      <c r="AI551" s="87"/>
      <c r="AJ551" s="87"/>
      <c r="AK551" s="87"/>
      <c r="AL551" s="87"/>
      <c r="AM551" s="87"/>
      <c r="AN551" s="87"/>
      <c r="AO551" s="87"/>
      <c r="AP551" s="87"/>
      <c r="AQ551" s="87"/>
      <c r="AR551" s="87"/>
      <c r="AS551" s="87"/>
      <c r="AT551" s="87"/>
      <c r="AU551" s="87"/>
      <c r="AV551" s="87"/>
      <c r="AW551" s="87"/>
      <c r="AX551" s="87"/>
      <c r="AY551" s="87"/>
      <c r="AZ551" s="87"/>
      <c r="BA551" s="87"/>
      <c r="BB551" s="87"/>
      <c r="BC551" s="87"/>
      <c r="BD551" s="87"/>
      <c r="BE551" s="87"/>
      <c r="BF551" s="87"/>
      <c r="BG551" s="87"/>
      <c r="BH551" s="87"/>
      <c r="BI551" s="87"/>
      <c r="BJ551" s="87"/>
    </row>
    <row r="552">
      <c r="A552" s="86"/>
      <c r="G552" s="87"/>
      <c r="H552" s="87"/>
      <c r="I552" s="88"/>
      <c r="J552" s="87"/>
      <c r="K552" s="87"/>
      <c r="L552" s="89"/>
      <c r="M552" s="90"/>
      <c r="N552" s="87"/>
      <c r="O552" s="87"/>
      <c r="P552" s="87"/>
      <c r="Q552" s="87"/>
      <c r="R552" s="87"/>
      <c r="S552" s="87"/>
      <c r="T552" s="87"/>
      <c r="U552" s="87"/>
      <c r="V552" s="87"/>
      <c r="W552" s="87"/>
      <c r="X552" s="87"/>
      <c r="Y552" s="87"/>
      <c r="Z552" s="87"/>
      <c r="AA552" s="87"/>
      <c r="AB552" s="87"/>
      <c r="AC552" s="87"/>
      <c r="AD552" s="87"/>
      <c r="AE552" s="87"/>
      <c r="AF552" s="87"/>
      <c r="AG552" s="87"/>
      <c r="AH552" s="87"/>
      <c r="AI552" s="87"/>
      <c r="AJ552" s="87"/>
      <c r="AK552" s="87"/>
      <c r="AL552" s="87"/>
      <c r="AM552" s="87"/>
      <c r="AN552" s="87"/>
      <c r="AO552" s="87"/>
      <c r="AP552" s="87"/>
      <c r="AQ552" s="87"/>
      <c r="AR552" s="87"/>
      <c r="AS552" s="87"/>
      <c r="AT552" s="87"/>
      <c r="AU552" s="87"/>
      <c r="AV552" s="87"/>
      <c r="AW552" s="87"/>
      <c r="AX552" s="87"/>
      <c r="AY552" s="87"/>
      <c r="AZ552" s="87"/>
      <c r="BA552" s="87"/>
      <c r="BB552" s="87"/>
      <c r="BC552" s="87"/>
      <c r="BD552" s="87"/>
      <c r="BE552" s="87"/>
      <c r="BF552" s="87"/>
      <c r="BG552" s="87"/>
      <c r="BH552" s="87"/>
      <c r="BI552" s="87"/>
      <c r="BJ552" s="87"/>
    </row>
    <row r="553">
      <c r="A553" s="86"/>
      <c r="G553" s="87"/>
      <c r="H553" s="87"/>
      <c r="I553" s="88"/>
      <c r="J553" s="87"/>
      <c r="K553" s="87"/>
      <c r="L553" s="89"/>
      <c r="M553" s="90"/>
      <c r="N553" s="87"/>
      <c r="O553" s="87"/>
      <c r="P553" s="87"/>
      <c r="Q553" s="87"/>
      <c r="R553" s="87"/>
      <c r="S553" s="87"/>
      <c r="T553" s="87"/>
      <c r="U553" s="87"/>
      <c r="V553" s="87"/>
      <c r="W553" s="87"/>
      <c r="X553" s="87"/>
      <c r="Y553" s="87"/>
      <c r="Z553" s="87"/>
      <c r="AA553" s="87"/>
      <c r="AB553" s="87"/>
      <c r="AC553" s="87"/>
      <c r="AD553" s="87"/>
      <c r="AE553" s="87"/>
      <c r="AF553" s="87"/>
      <c r="AG553" s="87"/>
      <c r="AH553" s="87"/>
      <c r="AI553" s="87"/>
      <c r="AJ553" s="87"/>
      <c r="AK553" s="87"/>
      <c r="AL553" s="87"/>
      <c r="AM553" s="87"/>
      <c r="AN553" s="87"/>
      <c r="AO553" s="87"/>
      <c r="AP553" s="87"/>
      <c r="AQ553" s="87"/>
      <c r="AR553" s="87"/>
      <c r="AS553" s="87"/>
      <c r="AT553" s="87"/>
      <c r="AU553" s="87"/>
      <c r="AV553" s="87"/>
      <c r="AW553" s="87"/>
      <c r="AX553" s="87"/>
      <c r="AY553" s="87"/>
      <c r="AZ553" s="87"/>
      <c r="BA553" s="87"/>
      <c r="BB553" s="87"/>
      <c r="BC553" s="87"/>
      <c r="BD553" s="87"/>
      <c r="BE553" s="87"/>
      <c r="BF553" s="87"/>
      <c r="BG553" s="87"/>
      <c r="BH553" s="87"/>
      <c r="BI553" s="87"/>
      <c r="BJ553" s="87"/>
    </row>
    <row r="554">
      <c r="A554" s="86"/>
      <c r="G554" s="87"/>
      <c r="H554" s="87"/>
      <c r="I554" s="88"/>
      <c r="J554" s="87"/>
      <c r="K554" s="87"/>
      <c r="L554" s="89"/>
      <c r="M554" s="90"/>
      <c r="N554" s="87"/>
      <c r="O554" s="87"/>
      <c r="P554" s="87"/>
      <c r="Q554" s="87"/>
      <c r="R554" s="87"/>
      <c r="S554" s="87"/>
      <c r="T554" s="87"/>
      <c r="U554" s="87"/>
      <c r="V554" s="87"/>
      <c r="W554" s="87"/>
      <c r="X554" s="87"/>
      <c r="Y554" s="87"/>
      <c r="Z554" s="87"/>
      <c r="AA554" s="87"/>
      <c r="AB554" s="87"/>
      <c r="AC554" s="87"/>
      <c r="AD554" s="87"/>
      <c r="AE554" s="87"/>
      <c r="AF554" s="87"/>
      <c r="AG554" s="87"/>
      <c r="AH554" s="87"/>
      <c r="AI554" s="87"/>
      <c r="AJ554" s="87"/>
      <c r="AK554" s="87"/>
      <c r="AL554" s="87"/>
      <c r="AM554" s="87"/>
      <c r="AN554" s="87"/>
      <c r="AO554" s="87"/>
      <c r="AP554" s="87"/>
      <c r="AQ554" s="87"/>
      <c r="AR554" s="87"/>
      <c r="AS554" s="87"/>
      <c r="AT554" s="87"/>
      <c r="AU554" s="87"/>
      <c r="AV554" s="87"/>
      <c r="AW554" s="87"/>
      <c r="AX554" s="87"/>
      <c r="AY554" s="87"/>
      <c r="AZ554" s="87"/>
      <c r="BA554" s="87"/>
      <c r="BB554" s="87"/>
      <c r="BC554" s="87"/>
      <c r="BD554" s="87"/>
      <c r="BE554" s="87"/>
      <c r="BF554" s="87"/>
      <c r="BG554" s="87"/>
      <c r="BH554" s="87"/>
      <c r="BI554" s="87"/>
      <c r="BJ554" s="87"/>
    </row>
    <row r="555">
      <c r="A555" s="86"/>
      <c r="G555" s="87"/>
      <c r="H555" s="87"/>
      <c r="I555" s="88"/>
      <c r="J555" s="87"/>
      <c r="K555" s="87"/>
      <c r="L555" s="89"/>
      <c r="M555" s="90"/>
      <c r="N555" s="87"/>
      <c r="O555" s="87"/>
      <c r="P555" s="87"/>
      <c r="Q555" s="87"/>
      <c r="R555" s="87"/>
      <c r="S555" s="87"/>
      <c r="T555" s="87"/>
      <c r="U555" s="87"/>
      <c r="V555" s="87"/>
      <c r="W555" s="87"/>
      <c r="X555" s="87"/>
      <c r="Y555" s="87"/>
      <c r="Z555" s="87"/>
      <c r="AA555" s="87"/>
      <c r="AB555" s="87"/>
      <c r="AC555" s="87"/>
      <c r="AD555" s="87"/>
      <c r="AE555" s="87"/>
      <c r="AF555" s="87"/>
      <c r="AG555" s="87"/>
      <c r="AH555" s="87"/>
      <c r="AI555" s="87"/>
      <c r="AJ555" s="87"/>
      <c r="AK555" s="87"/>
      <c r="AL555" s="87"/>
      <c r="AM555" s="87"/>
      <c r="AN555" s="87"/>
      <c r="AO555" s="87"/>
      <c r="AP555" s="87"/>
      <c r="AQ555" s="87"/>
      <c r="AR555" s="87"/>
      <c r="AS555" s="87"/>
      <c r="AT555" s="87"/>
      <c r="AU555" s="87"/>
      <c r="AV555" s="87"/>
      <c r="AW555" s="87"/>
      <c r="AX555" s="87"/>
      <c r="AY555" s="87"/>
      <c r="AZ555" s="87"/>
      <c r="BA555" s="87"/>
      <c r="BB555" s="87"/>
      <c r="BC555" s="87"/>
      <c r="BD555" s="87"/>
      <c r="BE555" s="87"/>
      <c r="BF555" s="87"/>
      <c r="BG555" s="87"/>
      <c r="BH555" s="87"/>
      <c r="BI555" s="87"/>
      <c r="BJ555" s="87"/>
    </row>
    <row r="556">
      <c r="A556" s="86"/>
      <c r="G556" s="87"/>
      <c r="H556" s="87"/>
      <c r="I556" s="88"/>
      <c r="J556" s="87"/>
      <c r="K556" s="87"/>
      <c r="L556" s="89"/>
      <c r="M556" s="90"/>
      <c r="N556" s="87"/>
      <c r="O556" s="87"/>
      <c r="P556" s="87"/>
      <c r="Q556" s="87"/>
      <c r="R556" s="87"/>
      <c r="S556" s="87"/>
      <c r="T556" s="87"/>
      <c r="U556" s="87"/>
      <c r="V556" s="87"/>
      <c r="W556" s="87"/>
      <c r="X556" s="87"/>
      <c r="Y556" s="87"/>
      <c r="Z556" s="87"/>
      <c r="AA556" s="87"/>
      <c r="AB556" s="87"/>
      <c r="AC556" s="87"/>
      <c r="AD556" s="87"/>
      <c r="AE556" s="87"/>
      <c r="AF556" s="87"/>
      <c r="AG556" s="87"/>
      <c r="AH556" s="87"/>
      <c r="AI556" s="87"/>
      <c r="AJ556" s="87"/>
      <c r="AK556" s="87"/>
      <c r="AL556" s="87"/>
      <c r="AM556" s="87"/>
      <c r="AN556" s="87"/>
      <c r="AO556" s="87"/>
      <c r="AP556" s="87"/>
      <c r="AQ556" s="87"/>
      <c r="AR556" s="87"/>
      <c r="AS556" s="87"/>
      <c r="AT556" s="87"/>
      <c r="AU556" s="87"/>
      <c r="AV556" s="87"/>
      <c r="AW556" s="87"/>
      <c r="AX556" s="87"/>
      <c r="AY556" s="87"/>
      <c r="AZ556" s="87"/>
      <c r="BA556" s="87"/>
      <c r="BB556" s="87"/>
      <c r="BC556" s="87"/>
      <c r="BD556" s="87"/>
      <c r="BE556" s="87"/>
      <c r="BF556" s="87"/>
      <c r="BG556" s="87"/>
      <c r="BH556" s="87"/>
      <c r="BI556" s="87"/>
      <c r="BJ556" s="87"/>
    </row>
    <row r="557">
      <c r="A557" s="86"/>
      <c r="G557" s="87"/>
      <c r="H557" s="87"/>
      <c r="I557" s="88"/>
      <c r="J557" s="87"/>
      <c r="K557" s="87"/>
      <c r="L557" s="89"/>
      <c r="M557" s="90"/>
      <c r="N557" s="87"/>
      <c r="O557" s="87"/>
      <c r="P557" s="87"/>
      <c r="Q557" s="87"/>
      <c r="R557" s="87"/>
      <c r="S557" s="87"/>
      <c r="T557" s="87"/>
      <c r="U557" s="87"/>
      <c r="V557" s="87"/>
      <c r="W557" s="87"/>
      <c r="X557" s="87"/>
      <c r="Y557" s="87"/>
      <c r="Z557" s="87"/>
      <c r="AA557" s="87"/>
      <c r="AB557" s="87"/>
      <c r="AC557" s="87"/>
      <c r="AD557" s="87"/>
      <c r="AE557" s="87"/>
      <c r="AF557" s="87"/>
      <c r="AG557" s="87"/>
      <c r="AH557" s="87"/>
      <c r="AI557" s="87"/>
      <c r="AJ557" s="87"/>
      <c r="AK557" s="87"/>
      <c r="AL557" s="87"/>
      <c r="AM557" s="87"/>
      <c r="AN557" s="87"/>
      <c r="AO557" s="87"/>
      <c r="AP557" s="87"/>
      <c r="AQ557" s="87"/>
      <c r="AR557" s="87"/>
      <c r="AS557" s="87"/>
      <c r="AT557" s="87"/>
      <c r="AU557" s="87"/>
      <c r="AV557" s="87"/>
      <c r="AW557" s="87"/>
      <c r="AX557" s="87"/>
      <c r="AY557" s="87"/>
      <c r="AZ557" s="87"/>
      <c r="BA557" s="87"/>
      <c r="BB557" s="87"/>
      <c r="BC557" s="87"/>
      <c r="BD557" s="87"/>
      <c r="BE557" s="87"/>
      <c r="BF557" s="87"/>
      <c r="BG557" s="87"/>
      <c r="BH557" s="87"/>
      <c r="BI557" s="87"/>
      <c r="BJ557" s="87"/>
    </row>
    <row r="558">
      <c r="A558" s="86"/>
      <c r="G558" s="87"/>
      <c r="H558" s="87"/>
      <c r="I558" s="88"/>
      <c r="J558" s="87"/>
      <c r="K558" s="87"/>
      <c r="L558" s="89"/>
      <c r="M558" s="90"/>
      <c r="N558" s="87"/>
      <c r="O558" s="87"/>
      <c r="P558" s="87"/>
      <c r="Q558" s="87"/>
      <c r="R558" s="87"/>
      <c r="S558" s="87"/>
      <c r="T558" s="87"/>
      <c r="U558" s="87"/>
      <c r="V558" s="87"/>
      <c r="W558" s="87"/>
      <c r="X558" s="87"/>
      <c r="Y558" s="87"/>
      <c r="Z558" s="87"/>
      <c r="AA558" s="87"/>
      <c r="AB558" s="87"/>
      <c r="AC558" s="87"/>
      <c r="AD558" s="87"/>
      <c r="AE558" s="87"/>
      <c r="AF558" s="87"/>
      <c r="AG558" s="87"/>
      <c r="AH558" s="87"/>
      <c r="AI558" s="87"/>
      <c r="AJ558" s="87"/>
      <c r="AK558" s="87"/>
      <c r="AL558" s="87"/>
      <c r="AM558" s="87"/>
      <c r="AN558" s="87"/>
      <c r="AO558" s="87"/>
      <c r="AP558" s="87"/>
      <c r="AQ558" s="87"/>
      <c r="AR558" s="87"/>
      <c r="AS558" s="87"/>
      <c r="AT558" s="87"/>
      <c r="AU558" s="87"/>
      <c r="AV558" s="87"/>
      <c r="AW558" s="87"/>
      <c r="AX558" s="87"/>
      <c r="AY558" s="87"/>
      <c r="AZ558" s="87"/>
      <c r="BA558" s="87"/>
      <c r="BB558" s="87"/>
      <c r="BC558" s="87"/>
      <c r="BD558" s="87"/>
      <c r="BE558" s="87"/>
      <c r="BF558" s="87"/>
      <c r="BG558" s="87"/>
      <c r="BH558" s="87"/>
      <c r="BI558" s="87"/>
      <c r="BJ558" s="87"/>
    </row>
    <row r="559">
      <c r="A559" s="86"/>
      <c r="G559" s="87"/>
      <c r="H559" s="87"/>
      <c r="I559" s="88"/>
      <c r="J559" s="87"/>
      <c r="K559" s="87"/>
      <c r="L559" s="89"/>
      <c r="M559" s="90"/>
      <c r="N559" s="87"/>
      <c r="O559" s="87"/>
      <c r="P559" s="87"/>
      <c r="Q559" s="87"/>
      <c r="R559" s="87"/>
      <c r="S559" s="87"/>
      <c r="T559" s="87"/>
      <c r="U559" s="87"/>
      <c r="V559" s="87"/>
      <c r="W559" s="87"/>
      <c r="X559" s="87"/>
      <c r="Y559" s="87"/>
      <c r="Z559" s="87"/>
      <c r="AA559" s="87"/>
      <c r="AB559" s="87"/>
      <c r="AC559" s="87"/>
      <c r="AD559" s="87"/>
      <c r="AE559" s="87"/>
      <c r="AF559" s="87"/>
      <c r="AG559" s="87"/>
      <c r="AH559" s="87"/>
      <c r="AI559" s="87"/>
      <c r="AJ559" s="87"/>
      <c r="AK559" s="87"/>
      <c r="AL559" s="87"/>
      <c r="AM559" s="87"/>
      <c r="AN559" s="87"/>
      <c r="AO559" s="87"/>
      <c r="AP559" s="87"/>
      <c r="AQ559" s="87"/>
      <c r="AR559" s="87"/>
      <c r="AS559" s="87"/>
      <c r="AT559" s="87"/>
      <c r="AU559" s="87"/>
      <c r="AV559" s="87"/>
      <c r="AW559" s="87"/>
      <c r="AX559" s="87"/>
      <c r="AY559" s="87"/>
      <c r="AZ559" s="87"/>
      <c r="BA559" s="87"/>
      <c r="BB559" s="87"/>
      <c r="BC559" s="87"/>
      <c r="BD559" s="87"/>
      <c r="BE559" s="87"/>
      <c r="BF559" s="87"/>
      <c r="BG559" s="87"/>
      <c r="BH559" s="87"/>
      <c r="BI559" s="87"/>
      <c r="BJ559" s="87"/>
    </row>
    <row r="560">
      <c r="A560" s="86"/>
      <c r="G560" s="87"/>
      <c r="H560" s="87"/>
      <c r="I560" s="88"/>
      <c r="J560" s="87"/>
      <c r="K560" s="87"/>
      <c r="L560" s="89"/>
      <c r="M560" s="90"/>
      <c r="N560" s="87"/>
      <c r="O560" s="87"/>
      <c r="P560" s="87"/>
      <c r="Q560" s="87"/>
      <c r="R560" s="87"/>
      <c r="S560" s="87"/>
      <c r="T560" s="87"/>
      <c r="U560" s="87"/>
      <c r="V560" s="87"/>
      <c r="W560" s="87"/>
      <c r="X560" s="87"/>
      <c r="Y560" s="87"/>
      <c r="Z560" s="87"/>
      <c r="AA560" s="87"/>
      <c r="AB560" s="87"/>
      <c r="AC560" s="87"/>
      <c r="AD560" s="87"/>
      <c r="AE560" s="87"/>
      <c r="AF560" s="87"/>
      <c r="AG560" s="87"/>
      <c r="AH560" s="87"/>
      <c r="AI560" s="87"/>
      <c r="AJ560" s="87"/>
      <c r="AK560" s="87"/>
      <c r="AL560" s="87"/>
      <c r="AM560" s="87"/>
      <c r="AN560" s="87"/>
      <c r="AO560" s="87"/>
      <c r="AP560" s="87"/>
      <c r="AQ560" s="87"/>
      <c r="AR560" s="87"/>
      <c r="AS560" s="87"/>
      <c r="AT560" s="87"/>
      <c r="AU560" s="87"/>
      <c r="AV560" s="87"/>
      <c r="AW560" s="87"/>
      <c r="AX560" s="87"/>
      <c r="AY560" s="87"/>
      <c r="AZ560" s="87"/>
      <c r="BA560" s="87"/>
      <c r="BB560" s="87"/>
      <c r="BC560" s="87"/>
      <c r="BD560" s="87"/>
      <c r="BE560" s="87"/>
      <c r="BF560" s="87"/>
      <c r="BG560" s="87"/>
      <c r="BH560" s="87"/>
      <c r="BI560" s="87"/>
      <c r="BJ560" s="87"/>
    </row>
    <row r="561">
      <c r="A561" s="86"/>
      <c r="G561" s="87"/>
      <c r="H561" s="87"/>
      <c r="I561" s="88"/>
      <c r="J561" s="87"/>
      <c r="K561" s="87"/>
      <c r="L561" s="89"/>
      <c r="M561" s="90"/>
      <c r="N561" s="87"/>
      <c r="O561" s="87"/>
      <c r="P561" s="87"/>
      <c r="Q561" s="87"/>
      <c r="R561" s="87"/>
      <c r="S561" s="87"/>
      <c r="T561" s="87"/>
      <c r="U561" s="87"/>
      <c r="V561" s="87"/>
      <c r="W561" s="87"/>
      <c r="X561" s="87"/>
      <c r="Y561" s="87"/>
      <c r="Z561" s="87"/>
      <c r="AA561" s="87"/>
      <c r="AB561" s="87"/>
      <c r="AC561" s="87"/>
      <c r="AD561" s="87"/>
      <c r="AE561" s="87"/>
      <c r="AF561" s="87"/>
      <c r="AG561" s="87"/>
      <c r="AH561" s="87"/>
      <c r="AI561" s="87"/>
      <c r="AJ561" s="87"/>
      <c r="AK561" s="87"/>
      <c r="AL561" s="87"/>
      <c r="AM561" s="87"/>
      <c r="AN561" s="87"/>
      <c r="AO561" s="87"/>
      <c r="AP561" s="87"/>
      <c r="AQ561" s="87"/>
      <c r="AR561" s="87"/>
      <c r="AS561" s="87"/>
      <c r="AT561" s="87"/>
      <c r="AU561" s="87"/>
      <c r="AV561" s="87"/>
      <c r="AW561" s="87"/>
      <c r="AX561" s="87"/>
      <c r="AY561" s="87"/>
      <c r="AZ561" s="87"/>
      <c r="BA561" s="87"/>
      <c r="BB561" s="87"/>
      <c r="BC561" s="87"/>
      <c r="BD561" s="87"/>
      <c r="BE561" s="87"/>
      <c r="BF561" s="87"/>
      <c r="BG561" s="87"/>
      <c r="BH561" s="87"/>
      <c r="BI561" s="87"/>
      <c r="BJ561" s="87"/>
    </row>
    <row r="562">
      <c r="A562" s="86"/>
      <c r="G562" s="87"/>
      <c r="H562" s="87"/>
      <c r="I562" s="88"/>
      <c r="J562" s="87"/>
      <c r="K562" s="87"/>
      <c r="L562" s="89"/>
      <c r="M562" s="90"/>
      <c r="N562" s="87"/>
      <c r="O562" s="87"/>
      <c r="P562" s="87"/>
      <c r="Q562" s="87"/>
      <c r="R562" s="87"/>
      <c r="S562" s="87"/>
      <c r="T562" s="87"/>
      <c r="U562" s="87"/>
      <c r="V562" s="87"/>
      <c r="W562" s="87"/>
      <c r="X562" s="87"/>
      <c r="Y562" s="87"/>
      <c r="Z562" s="87"/>
      <c r="AA562" s="87"/>
      <c r="AB562" s="87"/>
      <c r="AC562" s="87"/>
      <c r="AD562" s="87"/>
      <c r="AE562" s="87"/>
      <c r="AF562" s="87"/>
      <c r="AG562" s="87"/>
      <c r="AH562" s="87"/>
      <c r="AI562" s="87"/>
      <c r="AJ562" s="87"/>
      <c r="AK562" s="87"/>
      <c r="AL562" s="87"/>
      <c r="AM562" s="87"/>
      <c r="AN562" s="87"/>
      <c r="AO562" s="87"/>
      <c r="AP562" s="87"/>
      <c r="AQ562" s="87"/>
      <c r="AR562" s="87"/>
      <c r="AS562" s="87"/>
      <c r="AT562" s="87"/>
      <c r="AU562" s="87"/>
      <c r="AV562" s="87"/>
      <c r="AW562" s="87"/>
      <c r="AX562" s="87"/>
      <c r="AY562" s="87"/>
      <c r="AZ562" s="87"/>
      <c r="BA562" s="87"/>
      <c r="BB562" s="87"/>
      <c r="BC562" s="87"/>
      <c r="BD562" s="87"/>
      <c r="BE562" s="87"/>
      <c r="BF562" s="87"/>
      <c r="BG562" s="87"/>
      <c r="BH562" s="87"/>
      <c r="BI562" s="87"/>
      <c r="BJ562" s="87"/>
    </row>
    <row r="563">
      <c r="A563" s="86"/>
      <c r="G563" s="87"/>
      <c r="H563" s="87"/>
      <c r="I563" s="88"/>
      <c r="J563" s="87"/>
      <c r="K563" s="87"/>
      <c r="L563" s="89"/>
      <c r="M563" s="90"/>
      <c r="N563" s="87"/>
      <c r="O563" s="87"/>
      <c r="P563" s="87"/>
      <c r="Q563" s="87"/>
      <c r="R563" s="87"/>
      <c r="S563" s="87"/>
      <c r="T563" s="87"/>
      <c r="U563" s="87"/>
      <c r="V563" s="87"/>
      <c r="W563" s="87"/>
      <c r="X563" s="87"/>
      <c r="Y563" s="87"/>
      <c r="Z563" s="87"/>
      <c r="AA563" s="87"/>
      <c r="AB563" s="87"/>
      <c r="AC563" s="87"/>
      <c r="AD563" s="87"/>
      <c r="AE563" s="87"/>
      <c r="AF563" s="87"/>
      <c r="AG563" s="87"/>
      <c r="AH563" s="87"/>
      <c r="AI563" s="87"/>
      <c r="AJ563" s="87"/>
      <c r="AK563" s="87"/>
      <c r="AL563" s="87"/>
      <c r="AM563" s="87"/>
      <c r="AN563" s="87"/>
      <c r="AO563" s="87"/>
      <c r="AP563" s="87"/>
      <c r="AQ563" s="87"/>
      <c r="AR563" s="87"/>
      <c r="AS563" s="87"/>
      <c r="AT563" s="87"/>
      <c r="AU563" s="87"/>
      <c r="AV563" s="87"/>
      <c r="AW563" s="87"/>
      <c r="AX563" s="87"/>
      <c r="AY563" s="87"/>
      <c r="AZ563" s="87"/>
      <c r="BA563" s="87"/>
      <c r="BB563" s="87"/>
      <c r="BC563" s="87"/>
      <c r="BD563" s="87"/>
      <c r="BE563" s="87"/>
      <c r="BF563" s="87"/>
      <c r="BG563" s="87"/>
      <c r="BH563" s="87"/>
      <c r="BI563" s="87"/>
      <c r="BJ563" s="87"/>
    </row>
    <row r="564">
      <c r="A564" s="86"/>
      <c r="G564" s="87"/>
      <c r="H564" s="87"/>
      <c r="I564" s="88"/>
      <c r="J564" s="87"/>
      <c r="K564" s="87"/>
      <c r="L564" s="89"/>
      <c r="M564" s="90"/>
      <c r="N564" s="87"/>
      <c r="O564" s="87"/>
      <c r="P564" s="87"/>
      <c r="Q564" s="87"/>
      <c r="R564" s="87"/>
      <c r="S564" s="87"/>
      <c r="T564" s="87"/>
      <c r="U564" s="87"/>
      <c r="V564" s="87"/>
      <c r="W564" s="87"/>
      <c r="X564" s="87"/>
      <c r="Y564" s="87"/>
      <c r="Z564" s="87"/>
      <c r="AA564" s="87"/>
      <c r="AB564" s="87"/>
      <c r="AC564" s="87"/>
      <c r="AD564" s="87"/>
      <c r="AE564" s="87"/>
      <c r="AF564" s="87"/>
      <c r="AG564" s="87"/>
      <c r="AH564" s="87"/>
      <c r="AI564" s="87"/>
      <c r="AJ564" s="87"/>
      <c r="AK564" s="87"/>
      <c r="AL564" s="87"/>
      <c r="AM564" s="87"/>
      <c r="AN564" s="87"/>
      <c r="AO564" s="87"/>
      <c r="AP564" s="87"/>
      <c r="AQ564" s="87"/>
      <c r="AR564" s="87"/>
      <c r="AS564" s="87"/>
      <c r="AT564" s="87"/>
      <c r="AU564" s="87"/>
      <c r="AV564" s="87"/>
      <c r="AW564" s="87"/>
      <c r="AX564" s="87"/>
      <c r="AY564" s="87"/>
      <c r="AZ564" s="87"/>
      <c r="BA564" s="87"/>
      <c r="BB564" s="87"/>
      <c r="BC564" s="87"/>
      <c r="BD564" s="87"/>
      <c r="BE564" s="87"/>
      <c r="BF564" s="87"/>
      <c r="BG564" s="87"/>
      <c r="BH564" s="87"/>
      <c r="BI564" s="87"/>
      <c r="BJ564" s="87"/>
    </row>
    <row r="565">
      <c r="A565" s="86"/>
      <c r="G565" s="87"/>
      <c r="H565" s="87"/>
      <c r="I565" s="88"/>
      <c r="J565" s="87"/>
      <c r="K565" s="87"/>
      <c r="L565" s="89"/>
      <c r="M565" s="90"/>
      <c r="N565" s="87"/>
      <c r="O565" s="87"/>
      <c r="P565" s="87"/>
      <c r="Q565" s="87"/>
      <c r="R565" s="87"/>
      <c r="S565" s="87"/>
      <c r="T565" s="87"/>
      <c r="U565" s="87"/>
      <c r="V565" s="87"/>
      <c r="W565" s="87"/>
      <c r="X565" s="87"/>
      <c r="Y565" s="87"/>
      <c r="Z565" s="87"/>
      <c r="AA565" s="87"/>
      <c r="AB565" s="87"/>
      <c r="AC565" s="87"/>
      <c r="AD565" s="87"/>
      <c r="AE565" s="87"/>
      <c r="AF565" s="87"/>
      <c r="AG565" s="87"/>
      <c r="AH565" s="87"/>
      <c r="AI565" s="87"/>
      <c r="AJ565" s="87"/>
      <c r="AK565" s="87"/>
      <c r="AL565" s="87"/>
      <c r="AM565" s="87"/>
      <c r="AN565" s="87"/>
      <c r="AO565" s="87"/>
      <c r="AP565" s="87"/>
      <c r="AQ565" s="87"/>
      <c r="AR565" s="87"/>
      <c r="AS565" s="87"/>
      <c r="AT565" s="87"/>
      <c r="AU565" s="87"/>
      <c r="AV565" s="87"/>
      <c r="AW565" s="87"/>
      <c r="AX565" s="87"/>
      <c r="AY565" s="87"/>
      <c r="AZ565" s="87"/>
      <c r="BA565" s="87"/>
      <c r="BB565" s="87"/>
      <c r="BC565" s="87"/>
      <c r="BD565" s="87"/>
      <c r="BE565" s="87"/>
      <c r="BF565" s="87"/>
      <c r="BG565" s="87"/>
      <c r="BH565" s="87"/>
      <c r="BI565" s="87"/>
      <c r="BJ565" s="87"/>
    </row>
    <row r="566">
      <c r="A566" s="86"/>
      <c r="G566" s="87"/>
      <c r="H566" s="87"/>
      <c r="I566" s="88"/>
      <c r="J566" s="87"/>
      <c r="K566" s="87"/>
      <c r="L566" s="89"/>
      <c r="M566" s="90"/>
      <c r="N566" s="87"/>
      <c r="O566" s="87"/>
      <c r="P566" s="87"/>
      <c r="Q566" s="87"/>
      <c r="R566" s="87"/>
      <c r="S566" s="87"/>
      <c r="T566" s="87"/>
      <c r="U566" s="87"/>
      <c r="V566" s="87"/>
      <c r="W566" s="87"/>
      <c r="X566" s="87"/>
      <c r="Y566" s="87"/>
      <c r="Z566" s="87"/>
      <c r="AA566" s="87"/>
      <c r="AB566" s="87"/>
      <c r="AC566" s="87"/>
      <c r="AD566" s="87"/>
      <c r="AE566" s="87"/>
      <c r="AF566" s="87"/>
      <c r="AG566" s="87"/>
      <c r="AH566" s="87"/>
      <c r="AI566" s="87"/>
      <c r="AJ566" s="87"/>
      <c r="AK566" s="87"/>
      <c r="AL566" s="87"/>
      <c r="AM566" s="87"/>
      <c r="AN566" s="87"/>
      <c r="AO566" s="87"/>
      <c r="AP566" s="87"/>
      <c r="AQ566" s="87"/>
      <c r="AR566" s="87"/>
      <c r="AS566" s="87"/>
      <c r="AT566" s="87"/>
      <c r="AU566" s="87"/>
      <c r="AV566" s="87"/>
      <c r="AW566" s="87"/>
      <c r="AX566" s="87"/>
      <c r="AY566" s="87"/>
      <c r="AZ566" s="87"/>
      <c r="BA566" s="87"/>
      <c r="BB566" s="87"/>
      <c r="BC566" s="87"/>
      <c r="BD566" s="87"/>
      <c r="BE566" s="87"/>
      <c r="BF566" s="87"/>
      <c r="BG566" s="87"/>
      <c r="BH566" s="87"/>
      <c r="BI566" s="87"/>
      <c r="BJ566" s="87"/>
    </row>
    <row r="567">
      <c r="A567" s="86"/>
      <c r="G567" s="87"/>
      <c r="H567" s="87"/>
      <c r="I567" s="88"/>
      <c r="J567" s="87"/>
      <c r="K567" s="87"/>
      <c r="L567" s="89"/>
      <c r="M567" s="90"/>
      <c r="N567" s="87"/>
      <c r="O567" s="87"/>
      <c r="P567" s="87"/>
      <c r="Q567" s="87"/>
      <c r="R567" s="87"/>
      <c r="S567" s="87"/>
      <c r="T567" s="87"/>
      <c r="U567" s="87"/>
      <c r="V567" s="87"/>
      <c r="W567" s="87"/>
      <c r="X567" s="87"/>
      <c r="Y567" s="87"/>
      <c r="Z567" s="87"/>
      <c r="AA567" s="87"/>
      <c r="AB567" s="87"/>
      <c r="AC567" s="87"/>
      <c r="AD567" s="87"/>
      <c r="AE567" s="87"/>
      <c r="AF567" s="87"/>
      <c r="AG567" s="87"/>
      <c r="AH567" s="87"/>
      <c r="AI567" s="87"/>
      <c r="AJ567" s="87"/>
      <c r="AK567" s="87"/>
      <c r="AL567" s="87"/>
      <c r="AM567" s="87"/>
      <c r="AN567" s="87"/>
      <c r="AO567" s="87"/>
      <c r="AP567" s="87"/>
      <c r="AQ567" s="87"/>
      <c r="AR567" s="87"/>
      <c r="AS567" s="87"/>
      <c r="AT567" s="87"/>
      <c r="AU567" s="87"/>
      <c r="AV567" s="87"/>
      <c r="AW567" s="87"/>
      <c r="AX567" s="87"/>
      <c r="AY567" s="87"/>
      <c r="AZ567" s="87"/>
      <c r="BA567" s="87"/>
      <c r="BB567" s="87"/>
      <c r="BC567" s="87"/>
      <c r="BD567" s="87"/>
      <c r="BE567" s="87"/>
      <c r="BF567" s="87"/>
      <c r="BG567" s="87"/>
      <c r="BH567" s="87"/>
      <c r="BI567" s="87"/>
      <c r="BJ567" s="87"/>
    </row>
    <row r="568">
      <c r="A568" s="86"/>
      <c r="G568" s="87"/>
      <c r="H568" s="87"/>
      <c r="I568" s="88"/>
      <c r="J568" s="87"/>
      <c r="K568" s="87"/>
      <c r="L568" s="89"/>
      <c r="M568" s="90"/>
      <c r="N568" s="87"/>
      <c r="O568" s="87"/>
      <c r="P568" s="87"/>
      <c r="Q568" s="87"/>
      <c r="R568" s="87"/>
      <c r="S568" s="87"/>
      <c r="T568" s="87"/>
      <c r="U568" s="87"/>
      <c r="V568" s="87"/>
      <c r="W568" s="87"/>
      <c r="X568" s="87"/>
      <c r="Y568" s="87"/>
      <c r="Z568" s="87"/>
      <c r="AA568" s="87"/>
      <c r="AB568" s="87"/>
      <c r="AC568" s="87"/>
      <c r="AD568" s="87"/>
      <c r="AE568" s="87"/>
      <c r="AF568" s="87"/>
      <c r="AG568" s="87"/>
      <c r="AH568" s="87"/>
      <c r="AI568" s="87"/>
      <c r="AJ568" s="87"/>
      <c r="AK568" s="87"/>
      <c r="AL568" s="87"/>
      <c r="AM568" s="87"/>
      <c r="AN568" s="87"/>
      <c r="AO568" s="87"/>
      <c r="AP568" s="87"/>
      <c r="AQ568" s="87"/>
      <c r="AR568" s="87"/>
      <c r="AS568" s="87"/>
      <c r="AT568" s="87"/>
      <c r="AU568" s="87"/>
      <c r="AV568" s="87"/>
      <c r="AW568" s="87"/>
      <c r="AX568" s="87"/>
      <c r="AY568" s="87"/>
      <c r="AZ568" s="87"/>
      <c r="BA568" s="87"/>
      <c r="BB568" s="87"/>
      <c r="BC568" s="87"/>
      <c r="BD568" s="87"/>
      <c r="BE568" s="87"/>
      <c r="BF568" s="87"/>
      <c r="BG568" s="87"/>
      <c r="BH568" s="87"/>
      <c r="BI568" s="87"/>
      <c r="BJ568" s="87"/>
    </row>
    <row r="569">
      <c r="A569" s="86"/>
      <c r="G569" s="87"/>
      <c r="H569" s="87"/>
      <c r="I569" s="88"/>
      <c r="J569" s="87"/>
      <c r="K569" s="87"/>
      <c r="L569" s="89"/>
      <c r="M569" s="90"/>
      <c r="N569" s="87"/>
      <c r="O569" s="87"/>
      <c r="P569" s="87"/>
      <c r="Q569" s="87"/>
      <c r="R569" s="87"/>
      <c r="S569" s="87"/>
      <c r="T569" s="87"/>
      <c r="U569" s="87"/>
      <c r="V569" s="87"/>
      <c r="W569" s="87"/>
      <c r="X569" s="87"/>
      <c r="Y569" s="87"/>
      <c r="Z569" s="87"/>
      <c r="AA569" s="87"/>
      <c r="AB569" s="87"/>
      <c r="AC569" s="87"/>
      <c r="AD569" s="87"/>
      <c r="AE569" s="87"/>
      <c r="AF569" s="87"/>
      <c r="AG569" s="87"/>
      <c r="AH569" s="87"/>
      <c r="AI569" s="87"/>
      <c r="AJ569" s="87"/>
      <c r="AK569" s="87"/>
      <c r="AL569" s="87"/>
      <c r="AM569" s="87"/>
      <c r="AN569" s="87"/>
      <c r="AO569" s="87"/>
      <c r="AP569" s="87"/>
      <c r="AQ569" s="87"/>
      <c r="AR569" s="87"/>
      <c r="AS569" s="87"/>
      <c r="AT569" s="87"/>
      <c r="AU569" s="87"/>
      <c r="AV569" s="87"/>
      <c r="AW569" s="87"/>
      <c r="AX569" s="87"/>
      <c r="AY569" s="87"/>
      <c r="AZ569" s="87"/>
      <c r="BA569" s="87"/>
      <c r="BB569" s="87"/>
      <c r="BC569" s="87"/>
      <c r="BD569" s="87"/>
      <c r="BE569" s="87"/>
      <c r="BF569" s="87"/>
      <c r="BG569" s="87"/>
      <c r="BH569" s="87"/>
      <c r="BI569" s="87"/>
      <c r="BJ569" s="87"/>
    </row>
    <row r="570">
      <c r="A570" s="86"/>
      <c r="G570" s="87"/>
      <c r="H570" s="87"/>
      <c r="I570" s="88"/>
      <c r="J570" s="87"/>
      <c r="K570" s="87"/>
      <c r="L570" s="89"/>
      <c r="M570" s="90"/>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7"/>
      <c r="AY570" s="87"/>
      <c r="AZ570" s="87"/>
      <c r="BA570" s="87"/>
      <c r="BB570" s="87"/>
      <c r="BC570" s="87"/>
      <c r="BD570" s="87"/>
      <c r="BE570" s="87"/>
      <c r="BF570" s="87"/>
      <c r="BG570" s="87"/>
      <c r="BH570" s="87"/>
      <c r="BI570" s="87"/>
      <c r="BJ570" s="87"/>
    </row>
    <row r="571">
      <c r="A571" s="86"/>
      <c r="G571" s="87"/>
      <c r="H571" s="87"/>
      <c r="I571" s="88"/>
      <c r="J571" s="87"/>
      <c r="K571" s="87"/>
      <c r="L571" s="89"/>
      <c r="M571" s="90"/>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7"/>
      <c r="AY571" s="87"/>
      <c r="AZ571" s="87"/>
      <c r="BA571" s="87"/>
      <c r="BB571" s="87"/>
      <c r="BC571" s="87"/>
      <c r="BD571" s="87"/>
      <c r="BE571" s="87"/>
      <c r="BF571" s="87"/>
      <c r="BG571" s="87"/>
      <c r="BH571" s="87"/>
      <c r="BI571" s="87"/>
      <c r="BJ571" s="87"/>
    </row>
    <row r="572">
      <c r="A572" s="86"/>
      <c r="G572" s="87"/>
      <c r="H572" s="87"/>
      <c r="I572" s="88"/>
      <c r="J572" s="87"/>
      <c r="K572" s="87"/>
      <c r="L572" s="89"/>
      <c r="M572" s="90"/>
      <c r="N572" s="87"/>
      <c r="O572" s="87"/>
      <c r="P572" s="87"/>
      <c r="Q572" s="87"/>
      <c r="R572" s="87"/>
      <c r="S572" s="87"/>
      <c r="T572" s="87"/>
      <c r="U572" s="87"/>
      <c r="V572" s="87"/>
      <c r="W572" s="87"/>
      <c r="X572" s="87"/>
      <c r="Y572" s="87"/>
      <c r="Z572" s="87"/>
      <c r="AA572" s="87"/>
      <c r="AB572" s="87"/>
      <c r="AC572" s="87"/>
      <c r="AD572" s="87"/>
      <c r="AE572" s="87"/>
      <c r="AF572" s="87"/>
      <c r="AG572" s="87"/>
      <c r="AH572" s="87"/>
      <c r="AI572" s="87"/>
      <c r="AJ572" s="87"/>
      <c r="AK572" s="87"/>
      <c r="AL572" s="87"/>
      <c r="AM572" s="87"/>
      <c r="AN572" s="87"/>
      <c r="AO572" s="87"/>
      <c r="AP572" s="87"/>
      <c r="AQ572" s="87"/>
      <c r="AR572" s="87"/>
      <c r="AS572" s="87"/>
      <c r="AT572" s="87"/>
      <c r="AU572" s="87"/>
      <c r="AV572" s="87"/>
      <c r="AW572" s="87"/>
      <c r="AX572" s="87"/>
      <c r="AY572" s="87"/>
      <c r="AZ572" s="87"/>
      <c r="BA572" s="87"/>
      <c r="BB572" s="87"/>
      <c r="BC572" s="87"/>
      <c r="BD572" s="87"/>
      <c r="BE572" s="87"/>
      <c r="BF572" s="87"/>
      <c r="BG572" s="87"/>
      <c r="BH572" s="87"/>
      <c r="BI572" s="87"/>
      <c r="BJ572" s="87"/>
    </row>
    <row r="573">
      <c r="A573" s="86"/>
      <c r="G573" s="87"/>
      <c r="H573" s="87"/>
      <c r="I573" s="88"/>
      <c r="J573" s="87"/>
      <c r="K573" s="87"/>
      <c r="L573" s="89"/>
      <c r="M573" s="90"/>
      <c r="N573" s="87"/>
      <c r="O573" s="87"/>
      <c r="P573" s="87"/>
      <c r="Q573" s="87"/>
      <c r="R573" s="87"/>
      <c r="S573" s="87"/>
      <c r="T573" s="87"/>
      <c r="U573" s="87"/>
      <c r="V573" s="87"/>
      <c r="W573" s="87"/>
      <c r="X573" s="87"/>
      <c r="Y573" s="87"/>
      <c r="Z573" s="87"/>
      <c r="AA573" s="87"/>
      <c r="AB573" s="87"/>
      <c r="AC573" s="87"/>
      <c r="AD573" s="87"/>
      <c r="AE573" s="87"/>
      <c r="AF573" s="87"/>
      <c r="AG573" s="87"/>
      <c r="AH573" s="87"/>
      <c r="AI573" s="87"/>
      <c r="AJ573" s="87"/>
      <c r="AK573" s="87"/>
      <c r="AL573" s="87"/>
      <c r="AM573" s="87"/>
      <c r="AN573" s="87"/>
      <c r="AO573" s="87"/>
      <c r="AP573" s="87"/>
      <c r="AQ573" s="87"/>
      <c r="AR573" s="87"/>
      <c r="AS573" s="87"/>
      <c r="AT573" s="87"/>
      <c r="AU573" s="87"/>
      <c r="AV573" s="87"/>
      <c r="AW573" s="87"/>
      <c r="AX573" s="87"/>
      <c r="AY573" s="87"/>
      <c r="AZ573" s="87"/>
      <c r="BA573" s="87"/>
      <c r="BB573" s="87"/>
      <c r="BC573" s="87"/>
      <c r="BD573" s="87"/>
      <c r="BE573" s="87"/>
      <c r="BF573" s="87"/>
      <c r="BG573" s="87"/>
      <c r="BH573" s="87"/>
      <c r="BI573" s="87"/>
      <c r="BJ573" s="87"/>
    </row>
    <row r="574">
      <c r="A574" s="86"/>
      <c r="G574" s="87"/>
      <c r="H574" s="87"/>
      <c r="I574" s="88"/>
      <c r="J574" s="87"/>
      <c r="K574" s="87"/>
      <c r="L574" s="89"/>
      <c r="M574" s="90"/>
      <c r="N574" s="87"/>
      <c r="O574" s="87"/>
      <c r="P574" s="87"/>
      <c r="Q574" s="87"/>
      <c r="R574" s="87"/>
      <c r="S574" s="87"/>
      <c r="T574" s="87"/>
      <c r="U574" s="87"/>
      <c r="V574" s="87"/>
      <c r="W574" s="87"/>
      <c r="X574" s="87"/>
      <c r="Y574" s="87"/>
      <c r="Z574" s="87"/>
      <c r="AA574" s="87"/>
      <c r="AB574" s="87"/>
      <c r="AC574" s="87"/>
      <c r="AD574" s="87"/>
      <c r="AE574" s="87"/>
      <c r="AF574" s="87"/>
      <c r="AG574" s="87"/>
      <c r="AH574" s="87"/>
      <c r="AI574" s="87"/>
      <c r="AJ574" s="87"/>
      <c r="AK574" s="87"/>
      <c r="AL574" s="87"/>
      <c r="AM574" s="87"/>
      <c r="AN574" s="87"/>
      <c r="AO574" s="87"/>
      <c r="AP574" s="87"/>
      <c r="AQ574" s="87"/>
      <c r="AR574" s="87"/>
      <c r="AS574" s="87"/>
      <c r="AT574" s="87"/>
      <c r="AU574" s="87"/>
      <c r="AV574" s="87"/>
      <c r="AW574" s="87"/>
      <c r="AX574" s="87"/>
      <c r="AY574" s="87"/>
      <c r="AZ574" s="87"/>
      <c r="BA574" s="87"/>
      <c r="BB574" s="87"/>
      <c r="BC574" s="87"/>
      <c r="BD574" s="87"/>
      <c r="BE574" s="87"/>
      <c r="BF574" s="87"/>
      <c r="BG574" s="87"/>
      <c r="BH574" s="87"/>
      <c r="BI574" s="87"/>
      <c r="BJ574" s="87"/>
    </row>
    <row r="575">
      <c r="A575" s="86"/>
      <c r="G575" s="87"/>
      <c r="H575" s="87"/>
      <c r="I575" s="88"/>
      <c r="J575" s="87"/>
      <c r="K575" s="87"/>
      <c r="L575" s="89"/>
      <c r="M575" s="90"/>
      <c r="N575" s="87"/>
      <c r="O575" s="87"/>
      <c r="P575" s="87"/>
      <c r="Q575" s="87"/>
      <c r="R575" s="87"/>
      <c r="S575" s="87"/>
      <c r="T575" s="87"/>
      <c r="U575" s="87"/>
      <c r="V575" s="87"/>
      <c r="W575" s="87"/>
      <c r="X575" s="87"/>
      <c r="Y575" s="87"/>
      <c r="Z575" s="87"/>
      <c r="AA575" s="87"/>
      <c r="AB575" s="87"/>
      <c r="AC575" s="87"/>
      <c r="AD575" s="87"/>
      <c r="AE575" s="87"/>
      <c r="AF575" s="87"/>
      <c r="AG575" s="87"/>
      <c r="AH575" s="87"/>
      <c r="AI575" s="87"/>
      <c r="AJ575" s="87"/>
      <c r="AK575" s="87"/>
      <c r="AL575" s="87"/>
      <c r="AM575" s="87"/>
      <c r="AN575" s="87"/>
      <c r="AO575" s="87"/>
      <c r="AP575" s="87"/>
      <c r="AQ575" s="87"/>
      <c r="AR575" s="87"/>
      <c r="AS575" s="87"/>
      <c r="AT575" s="87"/>
      <c r="AU575" s="87"/>
      <c r="AV575" s="87"/>
      <c r="AW575" s="87"/>
      <c r="AX575" s="87"/>
      <c r="AY575" s="87"/>
      <c r="AZ575" s="87"/>
      <c r="BA575" s="87"/>
      <c r="BB575" s="87"/>
      <c r="BC575" s="87"/>
      <c r="BD575" s="87"/>
      <c r="BE575" s="87"/>
      <c r="BF575" s="87"/>
      <c r="BG575" s="87"/>
      <c r="BH575" s="87"/>
      <c r="BI575" s="87"/>
      <c r="BJ575" s="87"/>
    </row>
    <row r="576">
      <c r="A576" s="86"/>
      <c r="G576" s="87"/>
      <c r="H576" s="87"/>
      <c r="I576" s="88"/>
      <c r="J576" s="87"/>
      <c r="K576" s="87"/>
      <c r="L576" s="89"/>
      <c r="M576" s="90"/>
      <c r="N576" s="87"/>
      <c r="O576" s="87"/>
      <c r="P576" s="87"/>
      <c r="Q576" s="87"/>
      <c r="R576" s="87"/>
      <c r="S576" s="87"/>
      <c r="T576" s="87"/>
      <c r="U576" s="87"/>
      <c r="V576" s="87"/>
      <c r="W576" s="87"/>
      <c r="X576" s="87"/>
      <c r="Y576" s="87"/>
      <c r="Z576" s="87"/>
      <c r="AA576" s="87"/>
      <c r="AB576" s="87"/>
      <c r="AC576" s="87"/>
      <c r="AD576" s="87"/>
      <c r="AE576" s="87"/>
      <c r="AF576" s="87"/>
      <c r="AG576" s="87"/>
      <c r="AH576" s="87"/>
      <c r="AI576" s="87"/>
      <c r="AJ576" s="87"/>
      <c r="AK576" s="87"/>
      <c r="AL576" s="87"/>
      <c r="AM576" s="87"/>
      <c r="AN576" s="87"/>
      <c r="AO576" s="87"/>
      <c r="AP576" s="87"/>
      <c r="AQ576" s="87"/>
      <c r="AR576" s="87"/>
      <c r="AS576" s="87"/>
      <c r="AT576" s="87"/>
      <c r="AU576" s="87"/>
      <c r="AV576" s="87"/>
      <c r="AW576" s="87"/>
      <c r="AX576" s="87"/>
      <c r="AY576" s="87"/>
      <c r="AZ576" s="87"/>
      <c r="BA576" s="87"/>
      <c r="BB576" s="87"/>
      <c r="BC576" s="87"/>
      <c r="BD576" s="87"/>
      <c r="BE576" s="87"/>
      <c r="BF576" s="87"/>
      <c r="BG576" s="87"/>
      <c r="BH576" s="87"/>
      <c r="BI576" s="87"/>
      <c r="BJ576" s="87"/>
    </row>
    <row r="577">
      <c r="A577" s="86"/>
      <c r="G577" s="87"/>
      <c r="H577" s="87"/>
      <c r="I577" s="88"/>
      <c r="J577" s="87"/>
      <c r="K577" s="87"/>
      <c r="L577" s="89"/>
      <c r="M577" s="90"/>
      <c r="N577" s="87"/>
      <c r="O577" s="87"/>
      <c r="P577" s="87"/>
      <c r="Q577" s="87"/>
      <c r="R577" s="87"/>
      <c r="S577" s="87"/>
      <c r="T577" s="87"/>
      <c r="U577" s="87"/>
      <c r="V577" s="87"/>
      <c r="W577" s="87"/>
      <c r="X577" s="87"/>
      <c r="Y577" s="87"/>
      <c r="Z577" s="87"/>
      <c r="AA577" s="87"/>
      <c r="AB577" s="87"/>
      <c r="AC577" s="87"/>
      <c r="AD577" s="87"/>
      <c r="AE577" s="87"/>
      <c r="AF577" s="87"/>
      <c r="AG577" s="87"/>
      <c r="AH577" s="87"/>
      <c r="AI577" s="87"/>
      <c r="AJ577" s="87"/>
      <c r="AK577" s="87"/>
      <c r="AL577" s="87"/>
      <c r="AM577" s="87"/>
      <c r="AN577" s="87"/>
      <c r="AO577" s="87"/>
      <c r="AP577" s="87"/>
      <c r="AQ577" s="87"/>
      <c r="AR577" s="87"/>
      <c r="AS577" s="87"/>
      <c r="AT577" s="87"/>
      <c r="AU577" s="87"/>
      <c r="AV577" s="87"/>
      <c r="AW577" s="87"/>
      <c r="AX577" s="87"/>
      <c r="AY577" s="87"/>
      <c r="AZ577" s="87"/>
      <c r="BA577" s="87"/>
      <c r="BB577" s="87"/>
      <c r="BC577" s="87"/>
      <c r="BD577" s="87"/>
      <c r="BE577" s="87"/>
      <c r="BF577" s="87"/>
      <c r="BG577" s="87"/>
      <c r="BH577" s="87"/>
      <c r="BI577" s="87"/>
      <c r="BJ577" s="87"/>
    </row>
    <row r="578">
      <c r="A578" s="86"/>
      <c r="G578" s="87"/>
      <c r="H578" s="87"/>
      <c r="I578" s="88"/>
      <c r="J578" s="87"/>
      <c r="K578" s="87"/>
      <c r="L578" s="89"/>
      <c r="M578" s="90"/>
      <c r="N578" s="87"/>
      <c r="O578" s="87"/>
      <c r="P578" s="87"/>
      <c r="Q578" s="87"/>
      <c r="R578" s="87"/>
      <c r="S578" s="87"/>
      <c r="T578" s="87"/>
      <c r="U578" s="87"/>
      <c r="V578" s="87"/>
      <c r="W578" s="87"/>
      <c r="X578" s="87"/>
      <c r="Y578" s="87"/>
      <c r="Z578" s="87"/>
      <c r="AA578" s="87"/>
      <c r="AB578" s="87"/>
      <c r="AC578" s="87"/>
      <c r="AD578" s="87"/>
      <c r="AE578" s="87"/>
      <c r="AF578" s="87"/>
      <c r="AG578" s="87"/>
      <c r="AH578" s="87"/>
      <c r="AI578" s="87"/>
      <c r="AJ578" s="87"/>
      <c r="AK578" s="87"/>
      <c r="AL578" s="87"/>
      <c r="AM578" s="87"/>
      <c r="AN578" s="87"/>
      <c r="AO578" s="87"/>
      <c r="AP578" s="87"/>
      <c r="AQ578" s="87"/>
      <c r="AR578" s="87"/>
      <c r="AS578" s="87"/>
      <c r="AT578" s="87"/>
      <c r="AU578" s="87"/>
      <c r="AV578" s="87"/>
      <c r="AW578" s="87"/>
      <c r="AX578" s="87"/>
      <c r="AY578" s="87"/>
      <c r="AZ578" s="87"/>
      <c r="BA578" s="87"/>
      <c r="BB578" s="87"/>
      <c r="BC578" s="87"/>
      <c r="BD578" s="87"/>
      <c r="BE578" s="87"/>
      <c r="BF578" s="87"/>
      <c r="BG578" s="87"/>
      <c r="BH578" s="87"/>
      <c r="BI578" s="87"/>
      <c r="BJ578" s="87"/>
    </row>
    <row r="579">
      <c r="A579" s="86"/>
      <c r="G579" s="87"/>
      <c r="H579" s="87"/>
      <c r="I579" s="88"/>
      <c r="J579" s="87"/>
      <c r="K579" s="87"/>
      <c r="L579" s="89"/>
      <c r="M579" s="90"/>
      <c r="N579" s="87"/>
      <c r="O579" s="87"/>
      <c r="P579" s="87"/>
      <c r="Q579" s="87"/>
      <c r="R579" s="87"/>
      <c r="S579" s="87"/>
      <c r="T579" s="87"/>
      <c r="U579" s="87"/>
      <c r="V579" s="87"/>
      <c r="W579" s="87"/>
      <c r="X579" s="87"/>
      <c r="Y579" s="87"/>
      <c r="Z579" s="87"/>
      <c r="AA579" s="87"/>
      <c r="AB579" s="87"/>
      <c r="AC579" s="87"/>
      <c r="AD579" s="87"/>
      <c r="AE579" s="87"/>
      <c r="AF579" s="87"/>
      <c r="AG579" s="87"/>
      <c r="AH579" s="87"/>
      <c r="AI579" s="87"/>
      <c r="AJ579" s="87"/>
      <c r="AK579" s="87"/>
      <c r="AL579" s="87"/>
      <c r="AM579" s="87"/>
      <c r="AN579" s="87"/>
      <c r="AO579" s="87"/>
      <c r="AP579" s="87"/>
      <c r="AQ579" s="87"/>
      <c r="AR579" s="87"/>
      <c r="AS579" s="87"/>
      <c r="AT579" s="87"/>
      <c r="AU579" s="87"/>
      <c r="AV579" s="87"/>
      <c r="AW579" s="87"/>
      <c r="AX579" s="87"/>
      <c r="AY579" s="87"/>
      <c r="AZ579" s="87"/>
      <c r="BA579" s="87"/>
      <c r="BB579" s="87"/>
      <c r="BC579" s="87"/>
      <c r="BD579" s="87"/>
      <c r="BE579" s="87"/>
      <c r="BF579" s="87"/>
      <c r="BG579" s="87"/>
      <c r="BH579" s="87"/>
      <c r="BI579" s="87"/>
      <c r="BJ579" s="87"/>
    </row>
    <row r="580">
      <c r="A580" s="86"/>
      <c r="G580" s="87"/>
      <c r="H580" s="87"/>
      <c r="I580" s="88"/>
      <c r="J580" s="87"/>
      <c r="K580" s="87"/>
      <c r="L580" s="89"/>
      <c r="M580" s="90"/>
      <c r="N580" s="87"/>
      <c r="O580" s="87"/>
      <c r="P580" s="87"/>
      <c r="Q580" s="87"/>
      <c r="R580" s="87"/>
      <c r="S580" s="87"/>
      <c r="T580" s="87"/>
      <c r="U580" s="87"/>
      <c r="V580" s="87"/>
      <c r="W580" s="87"/>
      <c r="X580" s="87"/>
      <c r="Y580" s="87"/>
      <c r="Z580" s="87"/>
      <c r="AA580" s="87"/>
      <c r="AB580" s="87"/>
      <c r="AC580" s="87"/>
      <c r="AD580" s="87"/>
      <c r="AE580" s="87"/>
      <c r="AF580" s="87"/>
      <c r="AG580" s="87"/>
      <c r="AH580" s="87"/>
      <c r="AI580" s="87"/>
      <c r="AJ580" s="87"/>
      <c r="AK580" s="87"/>
      <c r="AL580" s="87"/>
      <c r="AM580" s="87"/>
      <c r="AN580" s="87"/>
      <c r="AO580" s="87"/>
      <c r="AP580" s="87"/>
      <c r="AQ580" s="87"/>
      <c r="AR580" s="87"/>
      <c r="AS580" s="87"/>
      <c r="AT580" s="87"/>
      <c r="AU580" s="87"/>
      <c r="AV580" s="87"/>
      <c r="AW580" s="87"/>
      <c r="AX580" s="87"/>
      <c r="AY580" s="87"/>
      <c r="AZ580" s="87"/>
      <c r="BA580" s="87"/>
      <c r="BB580" s="87"/>
      <c r="BC580" s="87"/>
      <c r="BD580" s="87"/>
      <c r="BE580" s="87"/>
      <c r="BF580" s="87"/>
      <c r="BG580" s="87"/>
      <c r="BH580" s="87"/>
      <c r="BI580" s="87"/>
      <c r="BJ580" s="87"/>
    </row>
    <row r="581">
      <c r="A581" s="86"/>
      <c r="G581" s="87"/>
      <c r="H581" s="87"/>
      <c r="I581" s="88"/>
      <c r="J581" s="87"/>
      <c r="K581" s="87"/>
      <c r="L581" s="89"/>
      <c r="M581" s="90"/>
      <c r="N581" s="87"/>
      <c r="O581" s="87"/>
      <c r="P581" s="87"/>
      <c r="Q581" s="87"/>
      <c r="R581" s="87"/>
      <c r="S581" s="87"/>
      <c r="T581" s="87"/>
      <c r="U581" s="87"/>
      <c r="V581" s="87"/>
      <c r="W581" s="87"/>
      <c r="X581" s="87"/>
      <c r="Y581" s="87"/>
      <c r="Z581" s="87"/>
      <c r="AA581" s="87"/>
      <c r="AB581" s="87"/>
      <c r="AC581" s="87"/>
      <c r="AD581" s="87"/>
      <c r="AE581" s="87"/>
      <c r="AF581" s="87"/>
      <c r="AG581" s="87"/>
      <c r="AH581" s="87"/>
      <c r="AI581" s="87"/>
      <c r="AJ581" s="87"/>
      <c r="AK581" s="87"/>
      <c r="AL581" s="87"/>
      <c r="AM581" s="87"/>
      <c r="AN581" s="87"/>
      <c r="AO581" s="87"/>
      <c r="AP581" s="87"/>
      <c r="AQ581" s="87"/>
      <c r="AR581" s="87"/>
      <c r="AS581" s="87"/>
      <c r="AT581" s="87"/>
      <c r="AU581" s="87"/>
      <c r="AV581" s="87"/>
      <c r="AW581" s="87"/>
      <c r="AX581" s="87"/>
      <c r="AY581" s="87"/>
      <c r="AZ581" s="87"/>
      <c r="BA581" s="87"/>
      <c r="BB581" s="87"/>
      <c r="BC581" s="87"/>
      <c r="BD581" s="87"/>
      <c r="BE581" s="87"/>
      <c r="BF581" s="87"/>
      <c r="BG581" s="87"/>
      <c r="BH581" s="87"/>
      <c r="BI581" s="87"/>
      <c r="BJ581" s="87"/>
    </row>
    <row r="582">
      <c r="A582" s="86"/>
      <c r="G582" s="87"/>
      <c r="H582" s="87"/>
      <c r="I582" s="88"/>
      <c r="J582" s="87"/>
      <c r="K582" s="87"/>
      <c r="L582" s="89"/>
      <c r="M582" s="90"/>
      <c r="N582" s="87"/>
      <c r="O582" s="87"/>
      <c r="P582" s="87"/>
      <c r="Q582" s="87"/>
      <c r="R582" s="87"/>
      <c r="S582" s="87"/>
      <c r="T582" s="87"/>
      <c r="U582" s="87"/>
      <c r="V582" s="87"/>
      <c r="W582" s="87"/>
      <c r="X582" s="87"/>
      <c r="Y582" s="87"/>
      <c r="Z582" s="87"/>
      <c r="AA582" s="87"/>
      <c r="AB582" s="87"/>
      <c r="AC582" s="87"/>
      <c r="AD582" s="87"/>
      <c r="AE582" s="87"/>
      <c r="AF582" s="87"/>
      <c r="AG582" s="87"/>
      <c r="AH582" s="87"/>
      <c r="AI582" s="87"/>
      <c r="AJ582" s="87"/>
      <c r="AK582" s="87"/>
      <c r="AL582" s="87"/>
      <c r="AM582" s="87"/>
      <c r="AN582" s="87"/>
      <c r="AO582" s="87"/>
      <c r="AP582" s="87"/>
      <c r="AQ582" s="87"/>
      <c r="AR582" s="87"/>
      <c r="AS582" s="87"/>
      <c r="AT582" s="87"/>
      <c r="AU582" s="87"/>
      <c r="AV582" s="87"/>
      <c r="AW582" s="87"/>
      <c r="AX582" s="87"/>
      <c r="AY582" s="87"/>
      <c r="AZ582" s="87"/>
      <c r="BA582" s="87"/>
      <c r="BB582" s="87"/>
      <c r="BC582" s="87"/>
      <c r="BD582" s="87"/>
      <c r="BE582" s="87"/>
      <c r="BF582" s="87"/>
      <c r="BG582" s="87"/>
      <c r="BH582" s="87"/>
      <c r="BI582" s="87"/>
      <c r="BJ582" s="87"/>
    </row>
    <row r="583">
      <c r="A583" s="86"/>
      <c r="G583" s="87"/>
      <c r="H583" s="87"/>
      <c r="I583" s="88"/>
      <c r="J583" s="87"/>
      <c r="K583" s="87"/>
      <c r="L583" s="89"/>
      <c r="M583" s="90"/>
      <c r="N583" s="87"/>
      <c r="O583" s="87"/>
      <c r="P583" s="87"/>
      <c r="Q583" s="87"/>
      <c r="R583" s="87"/>
      <c r="S583" s="87"/>
      <c r="T583" s="87"/>
      <c r="U583" s="87"/>
      <c r="V583" s="87"/>
      <c r="W583" s="87"/>
      <c r="X583" s="87"/>
      <c r="Y583" s="87"/>
      <c r="Z583" s="87"/>
      <c r="AA583" s="87"/>
      <c r="AB583" s="87"/>
      <c r="AC583" s="87"/>
      <c r="AD583" s="87"/>
      <c r="AE583" s="87"/>
      <c r="AF583" s="87"/>
      <c r="AG583" s="87"/>
      <c r="AH583" s="87"/>
      <c r="AI583" s="87"/>
      <c r="AJ583" s="87"/>
      <c r="AK583" s="87"/>
      <c r="AL583" s="87"/>
      <c r="AM583" s="87"/>
      <c r="AN583" s="87"/>
      <c r="AO583" s="87"/>
      <c r="AP583" s="87"/>
      <c r="AQ583" s="87"/>
      <c r="AR583" s="87"/>
      <c r="AS583" s="87"/>
      <c r="AT583" s="87"/>
      <c r="AU583" s="87"/>
      <c r="AV583" s="87"/>
      <c r="AW583" s="87"/>
      <c r="AX583" s="87"/>
      <c r="AY583" s="87"/>
      <c r="AZ583" s="87"/>
      <c r="BA583" s="87"/>
      <c r="BB583" s="87"/>
      <c r="BC583" s="87"/>
      <c r="BD583" s="87"/>
      <c r="BE583" s="87"/>
      <c r="BF583" s="87"/>
      <c r="BG583" s="87"/>
      <c r="BH583" s="87"/>
      <c r="BI583" s="87"/>
      <c r="BJ583" s="87"/>
    </row>
    <row r="584">
      <c r="A584" s="86"/>
      <c r="G584" s="87"/>
      <c r="H584" s="87"/>
      <c r="I584" s="88"/>
      <c r="J584" s="87"/>
      <c r="K584" s="87"/>
      <c r="L584" s="89"/>
      <c r="M584" s="90"/>
      <c r="N584" s="87"/>
      <c r="O584" s="87"/>
      <c r="P584" s="87"/>
      <c r="Q584" s="87"/>
      <c r="R584" s="87"/>
      <c r="S584" s="87"/>
      <c r="T584" s="87"/>
      <c r="U584" s="87"/>
      <c r="V584" s="87"/>
      <c r="W584" s="87"/>
      <c r="X584" s="87"/>
      <c r="Y584" s="87"/>
      <c r="Z584" s="87"/>
      <c r="AA584" s="87"/>
      <c r="AB584" s="87"/>
      <c r="AC584" s="87"/>
      <c r="AD584" s="87"/>
      <c r="AE584" s="87"/>
      <c r="AF584" s="87"/>
      <c r="AG584" s="87"/>
      <c r="AH584" s="87"/>
      <c r="AI584" s="87"/>
      <c r="AJ584" s="87"/>
      <c r="AK584" s="87"/>
      <c r="AL584" s="87"/>
      <c r="AM584" s="87"/>
      <c r="AN584" s="87"/>
      <c r="AO584" s="87"/>
      <c r="AP584" s="87"/>
      <c r="AQ584" s="87"/>
      <c r="AR584" s="87"/>
      <c r="AS584" s="87"/>
      <c r="AT584" s="87"/>
      <c r="AU584" s="87"/>
      <c r="AV584" s="87"/>
      <c r="AW584" s="87"/>
      <c r="AX584" s="87"/>
      <c r="AY584" s="87"/>
      <c r="AZ584" s="87"/>
      <c r="BA584" s="87"/>
      <c r="BB584" s="87"/>
      <c r="BC584" s="87"/>
      <c r="BD584" s="87"/>
      <c r="BE584" s="87"/>
      <c r="BF584" s="87"/>
      <c r="BG584" s="87"/>
      <c r="BH584" s="87"/>
      <c r="BI584" s="87"/>
      <c r="BJ584" s="87"/>
    </row>
    <row r="585">
      <c r="A585" s="86"/>
      <c r="G585" s="87"/>
      <c r="H585" s="87"/>
      <c r="I585" s="88"/>
      <c r="J585" s="87"/>
      <c r="K585" s="87"/>
      <c r="L585" s="89"/>
      <c r="M585" s="90"/>
      <c r="N585" s="87"/>
      <c r="O585" s="87"/>
      <c r="P585" s="87"/>
      <c r="Q585" s="87"/>
      <c r="R585" s="87"/>
      <c r="S585" s="87"/>
      <c r="T585" s="87"/>
      <c r="U585" s="87"/>
      <c r="V585" s="87"/>
      <c r="W585" s="87"/>
      <c r="X585" s="87"/>
      <c r="Y585" s="87"/>
      <c r="Z585" s="87"/>
      <c r="AA585" s="87"/>
      <c r="AB585" s="87"/>
      <c r="AC585" s="87"/>
      <c r="AD585" s="87"/>
      <c r="AE585" s="87"/>
      <c r="AF585" s="87"/>
      <c r="AG585" s="87"/>
      <c r="AH585" s="87"/>
      <c r="AI585" s="87"/>
      <c r="AJ585" s="87"/>
      <c r="AK585" s="87"/>
      <c r="AL585" s="87"/>
      <c r="AM585" s="87"/>
      <c r="AN585" s="87"/>
      <c r="AO585" s="87"/>
      <c r="AP585" s="87"/>
      <c r="AQ585" s="87"/>
      <c r="AR585" s="87"/>
      <c r="AS585" s="87"/>
      <c r="AT585" s="87"/>
      <c r="AU585" s="87"/>
      <c r="AV585" s="87"/>
      <c r="AW585" s="87"/>
      <c r="AX585" s="87"/>
      <c r="AY585" s="87"/>
      <c r="AZ585" s="87"/>
      <c r="BA585" s="87"/>
      <c r="BB585" s="87"/>
      <c r="BC585" s="87"/>
      <c r="BD585" s="87"/>
      <c r="BE585" s="87"/>
      <c r="BF585" s="87"/>
      <c r="BG585" s="87"/>
      <c r="BH585" s="87"/>
      <c r="BI585" s="87"/>
      <c r="BJ585" s="87"/>
    </row>
    <row r="586">
      <c r="A586" s="86"/>
      <c r="G586" s="87"/>
      <c r="H586" s="87"/>
      <c r="I586" s="88"/>
      <c r="J586" s="87"/>
      <c r="K586" s="87"/>
      <c r="L586" s="89"/>
      <c r="M586" s="90"/>
      <c r="N586" s="87"/>
      <c r="O586" s="87"/>
      <c r="P586" s="87"/>
      <c r="Q586" s="87"/>
      <c r="R586" s="87"/>
      <c r="S586" s="87"/>
      <c r="T586" s="87"/>
      <c r="U586" s="87"/>
      <c r="V586" s="87"/>
      <c r="W586" s="87"/>
      <c r="X586" s="87"/>
      <c r="Y586" s="87"/>
      <c r="Z586" s="87"/>
      <c r="AA586" s="87"/>
      <c r="AB586" s="87"/>
      <c r="AC586" s="87"/>
      <c r="AD586" s="87"/>
      <c r="AE586" s="87"/>
      <c r="AF586" s="87"/>
      <c r="AG586" s="87"/>
      <c r="AH586" s="87"/>
      <c r="AI586" s="87"/>
      <c r="AJ586" s="87"/>
      <c r="AK586" s="87"/>
      <c r="AL586" s="87"/>
      <c r="AM586" s="87"/>
      <c r="AN586" s="87"/>
      <c r="AO586" s="87"/>
      <c r="AP586" s="87"/>
      <c r="AQ586" s="87"/>
      <c r="AR586" s="87"/>
      <c r="AS586" s="87"/>
      <c r="AT586" s="87"/>
      <c r="AU586" s="87"/>
      <c r="AV586" s="87"/>
      <c r="AW586" s="87"/>
      <c r="AX586" s="87"/>
      <c r="AY586" s="87"/>
      <c r="AZ586" s="87"/>
      <c r="BA586" s="87"/>
      <c r="BB586" s="87"/>
      <c r="BC586" s="87"/>
      <c r="BD586" s="87"/>
      <c r="BE586" s="87"/>
      <c r="BF586" s="87"/>
      <c r="BG586" s="87"/>
      <c r="BH586" s="87"/>
      <c r="BI586" s="87"/>
      <c r="BJ586" s="87"/>
    </row>
    <row r="587">
      <c r="A587" s="86"/>
      <c r="G587" s="87"/>
      <c r="H587" s="87"/>
      <c r="I587" s="88"/>
      <c r="J587" s="87"/>
      <c r="K587" s="87"/>
      <c r="L587" s="89"/>
      <c r="M587" s="90"/>
      <c r="N587" s="87"/>
      <c r="O587" s="87"/>
      <c r="P587" s="87"/>
      <c r="Q587" s="87"/>
      <c r="R587" s="87"/>
      <c r="S587" s="87"/>
      <c r="T587" s="87"/>
      <c r="U587" s="87"/>
      <c r="V587" s="87"/>
      <c r="W587" s="87"/>
      <c r="X587" s="87"/>
      <c r="Y587" s="87"/>
      <c r="Z587" s="87"/>
      <c r="AA587" s="87"/>
      <c r="AB587" s="87"/>
      <c r="AC587" s="87"/>
      <c r="AD587" s="87"/>
      <c r="AE587" s="87"/>
      <c r="AF587" s="87"/>
      <c r="AG587" s="87"/>
      <c r="AH587" s="87"/>
      <c r="AI587" s="87"/>
      <c r="AJ587" s="87"/>
      <c r="AK587" s="87"/>
      <c r="AL587" s="87"/>
      <c r="AM587" s="87"/>
      <c r="AN587" s="87"/>
      <c r="AO587" s="87"/>
      <c r="AP587" s="87"/>
      <c r="AQ587" s="87"/>
      <c r="AR587" s="87"/>
      <c r="AS587" s="87"/>
      <c r="AT587" s="87"/>
      <c r="AU587" s="87"/>
      <c r="AV587" s="87"/>
      <c r="AW587" s="87"/>
      <c r="AX587" s="87"/>
      <c r="AY587" s="87"/>
      <c r="AZ587" s="87"/>
      <c r="BA587" s="87"/>
      <c r="BB587" s="87"/>
      <c r="BC587" s="87"/>
      <c r="BD587" s="87"/>
      <c r="BE587" s="87"/>
      <c r="BF587" s="87"/>
      <c r="BG587" s="87"/>
      <c r="BH587" s="87"/>
      <c r="BI587" s="87"/>
      <c r="BJ587" s="87"/>
    </row>
    <row r="588">
      <c r="A588" s="86"/>
      <c r="G588" s="87"/>
      <c r="H588" s="87"/>
      <c r="I588" s="88"/>
      <c r="J588" s="87"/>
      <c r="K588" s="87"/>
      <c r="L588" s="89"/>
      <c r="M588" s="90"/>
      <c r="N588" s="87"/>
      <c r="O588" s="87"/>
      <c r="P588" s="87"/>
      <c r="Q588" s="87"/>
      <c r="R588" s="87"/>
      <c r="S588" s="87"/>
      <c r="T588" s="87"/>
      <c r="U588" s="87"/>
      <c r="V588" s="87"/>
      <c r="W588" s="87"/>
      <c r="X588" s="87"/>
      <c r="Y588" s="87"/>
      <c r="Z588" s="87"/>
      <c r="AA588" s="87"/>
      <c r="AB588" s="87"/>
      <c r="AC588" s="87"/>
      <c r="AD588" s="87"/>
      <c r="AE588" s="87"/>
      <c r="AF588" s="87"/>
      <c r="AG588" s="87"/>
      <c r="AH588" s="87"/>
      <c r="AI588" s="87"/>
      <c r="AJ588" s="87"/>
      <c r="AK588" s="87"/>
      <c r="AL588" s="87"/>
      <c r="AM588" s="87"/>
      <c r="AN588" s="87"/>
      <c r="AO588" s="87"/>
      <c r="AP588" s="87"/>
      <c r="AQ588" s="87"/>
      <c r="AR588" s="87"/>
      <c r="AS588" s="87"/>
      <c r="AT588" s="87"/>
      <c r="AU588" s="87"/>
      <c r="AV588" s="87"/>
      <c r="AW588" s="87"/>
      <c r="AX588" s="87"/>
      <c r="AY588" s="87"/>
      <c r="AZ588" s="87"/>
      <c r="BA588" s="87"/>
      <c r="BB588" s="87"/>
      <c r="BC588" s="87"/>
      <c r="BD588" s="87"/>
      <c r="BE588" s="87"/>
      <c r="BF588" s="87"/>
      <c r="BG588" s="87"/>
      <c r="BH588" s="87"/>
      <c r="BI588" s="87"/>
      <c r="BJ588" s="87"/>
    </row>
    <row r="589">
      <c r="A589" s="86"/>
      <c r="G589" s="87"/>
      <c r="H589" s="87"/>
      <c r="I589" s="88"/>
      <c r="J589" s="87"/>
      <c r="K589" s="87"/>
      <c r="L589" s="89"/>
      <c r="M589" s="90"/>
      <c r="N589" s="87"/>
      <c r="O589" s="87"/>
      <c r="P589" s="87"/>
      <c r="Q589" s="87"/>
      <c r="R589" s="87"/>
      <c r="S589" s="87"/>
      <c r="T589" s="87"/>
      <c r="U589" s="87"/>
      <c r="V589" s="87"/>
      <c r="W589" s="87"/>
      <c r="X589" s="87"/>
      <c r="Y589" s="87"/>
      <c r="Z589" s="87"/>
      <c r="AA589" s="87"/>
      <c r="AB589" s="87"/>
      <c r="AC589" s="87"/>
      <c r="AD589" s="87"/>
      <c r="AE589" s="87"/>
      <c r="AF589" s="87"/>
      <c r="AG589" s="87"/>
      <c r="AH589" s="87"/>
      <c r="AI589" s="87"/>
      <c r="AJ589" s="87"/>
      <c r="AK589" s="87"/>
      <c r="AL589" s="87"/>
      <c r="AM589" s="87"/>
      <c r="AN589" s="87"/>
      <c r="AO589" s="87"/>
      <c r="AP589" s="87"/>
      <c r="AQ589" s="87"/>
      <c r="AR589" s="87"/>
      <c r="AS589" s="87"/>
      <c r="AT589" s="87"/>
      <c r="AU589" s="87"/>
      <c r="AV589" s="87"/>
      <c r="AW589" s="87"/>
      <c r="AX589" s="87"/>
      <c r="AY589" s="87"/>
      <c r="AZ589" s="87"/>
      <c r="BA589" s="87"/>
      <c r="BB589" s="87"/>
      <c r="BC589" s="87"/>
      <c r="BD589" s="87"/>
      <c r="BE589" s="87"/>
      <c r="BF589" s="87"/>
      <c r="BG589" s="87"/>
      <c r="BH589" s="87"/>
      <c r="BI589" s="87"/>
      <c r="BJ589" s="87"/>
    </row>
    <row r="590">
      <c r="A590" s="86"/>
      <c r="G590" s="87"/>
      <c r="H590" s="87"/>
      <c r="I590" s="88"/>
      <c r="J590" s="87"/>
      <c r="K590" s="87"/>
      <c r="L590" s="89"/>
      <c r="M590" s="90"/>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87"/>
      <c r="AY590" s="87"/>
      <c r="AZ590" s="87"/>
      <c r="BA590" s="87"/>
      <c r="BB590" s="87"/>
      <c r="BC590" s="87"/>
      <c r="BD590" s="87"/>
      <c r="BE590" s="87"/>
      <c r="BF590" s="87"/>
      <c r="BG590" s="87"/>
      <c r="BH590" s="87"/>
      <c r="BI590" s="87"/>
      <c r="BJ590" s="87"/>
    </row>
    <row r="591">
      <c r="A591" s="86"/>
      <c r="G591" s="87"/>
      <c r="H591" s="87"/>
      <c r="I591" s="88"/>
      <c r="J591" s="87"/>
      <c r="K591" s="87"/>
      <c r="L591" s="89"/>
      <c r="M591" s="90"/>
      <c r="N591" s="87"/>
      <c r="O591" s="87"/>
      <c r="P591" s="87"/>
      <c r="Q591" s="87"/>
      <c r="R591" s="87"/>
      <c r="S591" s="87"/>
      <c r="T591" s="87"/>
      <c r="U591" s="87"/>
      <c r="V591" s="87"/>
      <c r="W591" s="87"/>
      <c r="X591" s="87"/>
      <c r="Y591" s="87"/>
      <c r="Z591" s="87"/>
      <c r="AA591" s="87"/>
      <c r="AB591" s="87"/>
      <c r="AC591" s="87"/>
      <c r="AD591" s="87"/>
      <c r="AE591" s="87"/>
      <c r="AF591" s="87"/>
      <c r="AG591" s="87"/>
      <c r="AH591" s="87"/>
      <c r="AI591" s="87"/>
      <c r="AJ591" s="87"/>
      <c r="AK591" s="87"/>
      <c r="AL591" s="87"/>
      <c r="AM591" s="87"/>
      <c r="AN591" s="87"/>
      <c r="AO591" s="87"/>
      <c r="AP591" s="87"/>
      <c r="AQ591" s="87"/>
      <c r="AR591" s="87"/>
      <c r="AS591" s="87"/>
      <c r="AT591" s="87"/>
      <c r="AU591" s="87"/>
      <c r="AV591" s="87"/>
      <c r="AW591" s="87"/>
      <c r="AX591" s="87"/>
      <c r="AY591" s="87"/>
      <c r="AZ591" s="87"/>
      <c r="BA591" s="87"/>
      <c r="BB591" s="87"/>
      <c r="BC591" s="87"/>
      <c r="BD591" s="87"/>
      <c r="BE591" s="87"/>
      <c r="BF591" s="87"/>
      <c r="BG591" s="87"/>
      <c r="BH591" s="87"/>
      <c r="BI591" s="87"/>
      <c r="BJ591" s="87"/>
    </row>
    <row r="592">
      <c r="A592" s="86"/>
      <c r="G592" s="87"/>
      <c r="H592" s="87"/>
      <c r="I592" s="88"/>
      <c r="J592" s="87"/>
      <c r="K592" s="87"/>
      <c r="L592" s="89"/>
      <c r="M592" s="90"/>
      <c r="N592" s="87"/>
      <c r="O592" s="87"/>
      <c r="P592" s="87"/>
      <c r="Q592" s="87"/>
      <c r="R592" s="87"/>
      <c r="S592" s="87"/>
      <c r="T592" s="87"/>
      <c r="U592" s="87"/>
      <c r="V592" s="87"/>
      <c r="W592" s="87"/>
      <c r="X592" s="87"/>
      <c r="Y592" s="87"/>
      <c r="Z592" s="87"/>
      <c r="AA592" s="87"/>
      <c r="AB592" s="87"/>
      <c r="AC592" s="87"/>
      <c r="AD592" s="87"/>
      <c r="AE592" s="87"/>
      <c r="AF592" s="87"/>
      <c r="AG592" s="87"/>
      <c r="AH592" s="87"/>
      <c r="AI592" s="87"/>
      <c r="AJ592" s="87"/>
      <c r="AK592" s="87"/>
      <c r="AL592" s="87"/>
      <c r="AM592" s="87"/>
      <c r="AN592" s="87"/>
      <c r="AO592" s="87"/>
      <c r="AP592" s="87"/>
      <c r="AQ592" s="87"/>
      <c r="AR592" s="87"/>
      <c r="AS592" s="87"/>
      <c r="AT592" s="87"/>
      <c r="AU592" s="87"/>
      <c r="AV592" s="87"/>
      <c r="AW592" s="87"/>
      <c r="AX592" s="87"/>
      <c r="AY592" s="87"/>
      <c r="AZ592" s="87"/>
      <c r="BA592" s="87"/>
      <c r="BB592" s="87"/>
      <c r="BC592" s="87"/>
      <c r="BD592" s="87"/>
      <c r="BE592" s="87"/>
      <c r="BF592" s="87"/>
      <c r="BG592" s="87"/>
      <c r="BH592" s="87"/>
      <c r="BI592" s="87"/>
      <c r="BJ592" s="87"/>
    </row>
    <row r="593">
      <c r="A593" s="86"/>
      <c r="G593" s="87"/>
      <c r="H593" s="87"/>
      <c r="I593" s="88"/>
      <c r="J593" s="87"/>
      <c r="K593" s="87"/>
      <c r="L593" s="89"/>
      <c r="M593" s="90"/>
      <c r="N593" s="87"/>
      <c r="O593" s="87"/>
      <c r="P593" s="87"/>
      <c r="Q593" s="87"/>
      <c r="R593" s="87"/>
      <c r="S593" s="87"/>
      <c r="T593" s="87"/>
      <c r="U593" s="87"/>
      <c r="V593" s="87"/>
      <c r="W593" s="87"/>
      <c r="X593" s="87"/>
      <c r="Y593" s="87"/>
      <c r="Z593" s="87"/>
      <c r="AA593" s="87"/>
      <c r="AB593" s="87"/>
      <c r="AC593" s="87"/>
      <c r="AD593" s="87"/>
      <c r="AE593" s="87"/>
      <c r="AF593" s="87"/>
      <c r="AG593" s="87"/>
      <c r="AH593" s="87"/>
      <c r="AI593" s="87"/>
      <c r="AJ593" s="87"/>
      <c r="AK593" s="87"/>
      <c r="AL593" s="87"/>
      <c r="AM593" s="87"/>
      <c r="AN593" s="87"/>
      <c r="AO593" s="87"/>
      <c r="AP593" s="87"/>
      <c r="AQ593" s="87"/>
      <c r="AR593" s="87"/>
      <c r="AS593" s="87"/>
      <c r="AT593" s="87"/>
      <c r="AU593" s="87"/>
      <c r="AV593" s="87"/>
      <c r="AW593" s="87"/>
      <c r="AX593" s="87"/>
      <c r="AY593" s="87"/>
      <c r="AZ593" s="87"/>
      <c r="BA593" s="87"/>
      <c r="BB593" s="87"/>
      <c r="BC593" s="87"/>
      <c r="BD593" s="87"/>
      <c r="BE593" s="87"/>
      <c r="BF593" s="87"/>
      <c r="BG593" s="87"/>
      <c r="BH593" s="87"/>
      <c r="BI593" s="87"/>
      <c r="BJ593" s="87"/>
    </row>
    <row r="594">
      <c r="A594" s="86"/>
      <c r="G594" s="87"/>
      <c r="H594" s="87"/>
      <c r="I594" s="88"/>
      <c r="J594" s="87"/>
      <c r="K594" s="87"/>
      <c r="L594" s="89"/>
      <c r="M594" s="90"/>
      <c r="N594" s="87"/>
      <c r="O594" s="87"/>
      <c r="P594" s="87"/>
      <c r="Q594" s="87"/>
      <c r="R594" s="87"/>
      <c r="S594" s="87"/>
      <c r="T594" s="87"/>
      <c r="U594" s="87"/>
      <c r="V594" s="87"/>
      <c r="W594" s="87"/>
      <c r="X594" s="87"/>
      <c r="Y594" s="87"/>
      <c r="Z594" s="87"/>
      <c r="AA594" s="87"/>
      <c r="AB594" s="87"/>
      <c r="AC594" s="87"/>
      <c r="AD594" s="87"/>
      <c r="AE594" s="87"/>
      <c r="AF594" s="87"/>
      <c r="AG594" s="87"/>
      <c r="AH594" s="87"/>
      <c r="AI594" s="87"/>
      <c r="AJ594" s="87"/>
      <c r="AK594" s="87"/>
      <c r="AL594" s="87"/>
      <c r="AM594" s="87"/>
      <c r="AN594" s="87"/>
      <c r="AO594" s="87"/>
      <c r="AP594" s="87"/>
      <c r="AQ594" s="87"/>
      <c r="AR594" s="87"/>
      <c r="AS594" s="87"/>
      <c r="AT594" s="87"/>
      <c r="AU594" s="87"/>
      <c r="AV594" s="87"/>
      <c r="AW594" s="87"/>
      <c r="AX594" s="87"/>
      <c r="AY594" s="87"/>
      <c r="AZ594" s="87"/>
      <c r="BA594" s="87"/>
      <c r="BB594" s="87"/>
      <c r="BC594" s="87"/>
      <c r="BD594" s="87"/>
      <c r="BE594" s="87"/>
      <c r="BF594" s="87"/>
      <c r="BG594" s="87"/>
      <c r="BH594" s="87"/>
      <c r="BI594" s="87"/>
      <c r="BJ594" s="87"/>
    </row>
    <row r="595">
      <c r="A595" s="86"/>
      <c r="G595" s="87"/>
      <c r="H595" s="87"/>
      <c r="I595" s="88"/>
      <c r="J595" s="87"/>
      <c r="K595" s="87"/>
      <c r="L595" s="89"/>
      <c r="M595" s="90"/>
      <c r="N595" s="87"/>
      <c r="O595" s="87"/>
      <c r="P595" s="87"/>
      <c r="Q595" s="87"/>
      <c r="R595" s="87"/>
      <c r="S595" s="87"/>
      <c r="T595" s="87"/>
      <c r="U595" s="87"/>
      <c r="V595" s="87"/>
      <c r="W595" s="87"/>
      <c r="X595" s="87"/>
      <c r="Y595" s="87"/>
      <c r="Z595" s="87"/>
      <c r="AA595" s="87"/>
      <c r="AB595" s="87"/>
      <c r="AC595" s="87"/>
      <c r="AD595" s="87"/>
      <c r="AE595" s="87"/>
      <c r="AF595" s="87"/>
      <c r="AG595" s="87"/>
      <c r="AH595" s="87"/>
      <c r="AI595" s="87"/>
      <c r="AJ595" s="87"/>
      <c r="AK595" s="87"/>
      <c r="AL595" s="87"/>
      <c r="AM595" s="87"/>
      <c r="AN595" s="87"/>
      <c r="AO595" s="87"/>
      <c r="AP595" s="87"/>
      <c r="AQ595" s="87"/>
      <c r="AR595" s="87"/>
      <c r="AS595" s="87"/>
      <c r="AT595" s="87"/>
      <c r="AU595" s="87"/>
      <c r="AV595" s="87"/>
      <c r="AW595" s="87"/>
      <c r="AX595" s="87"/>
      <c r="AY595" s="87"/>
      <c r="AZ595" s="87"/>
      <c r="BA595" s="87"/>
      <c r="BB595" s="87"/>
      <c r="BC595" s="87"/>
      <c r="BD595" s="87"/>
      <c r="BE595" s="87"/>
      <c r="BF595" s="87"/>
      <c r="BG595" s="87"/>
      <c r="BH595" s="87"/>
      <c r="BI595" s="87"/>
      <c r="BJ595" s="87"/>
    </row>
    <row r="596">
      <c r="A596" s="86"/>
      <c r="G596" s="87"/>
      <c r="H596" s="87"/>
      <c r="I596" s="88"/>
      <c r="J596" s="87"/>
      <c r="K596" s="87"/>
      <c r="L596" s="89"/>
      <c r="M596" s="90"/>
      <c r="N596" s="87"/>
      <c r="O596" s="87"/>
      <c r="P596" s="87"/>
      <c r="Q596" s="87"/>
      <c r="R596" s="87"/>
      <c r="S596" s="87"/>
      <c r="T596" s="87"/>
      <c r="U596" s="87"/>
      <c r="V596" s="87"/>
      <c r="W596" s="87"/>
      <c r="X596" s="87"/>
      <c r="Y596" s="87"/>
      <c r="Z596" s="87"/>
      <c r="AA596" s="87"/>
      <c r="AB596" s="87"/>
      <c r="AC596" s="87"/>
      <c r="AD596" s="87"/>
      <c r="AE596" s="87"/>
      <c r="AF596" s="87"/>
      <c r="AG596" s="87"/>
      <c r="AH596" s="87"/>
      <c r="AI596" s="87"/>
      <c r="AJ596" s="87"/>
      <c r="AK596" s="87"/>
      <c r="AL596" s="87"/>
      <c r="AM596" s="87"/>
      <c r="AN596" s="87"/>
      <c r="AO596" s="87"/>
      <c r="AP596" s="87"/>
      <c r="AQ596" s="87"/>
      <c r="AR596" s="87"/>
      <c r="AS596" s="87"/>
      <c r="AT596" s="87"/>
      <c r="AU596" s="87"/>
      <c r="AV596" s="87"/>
      <c r="AW596" s="87"/>
      <c r="AX596" s="87"/>
      <c r="AY596" s="87"/>
      <c r="AZ596" s="87"/>
      <c r="BA596" s="87"/>
      <c r="BB596" s="87"/>
      <c r="BC596" s="87"/>
      <c r="BD596" s="87"/>
      <c r="BE596" s="87"/>
      <c r="BF596" s="87"/>
      <c r="BG596" s="87"/>
      <c r="BH596" s="87"/>
      <c r="BI596" s="87"/>
      <c r="BJ596" s="87"/>
    </row>
    <row r="597">
      <c r="A597" s="86"/>
      <c r="G597" s="87"/>
      <c r="H597" s="87"/>
      <c r="I597" s="88"/>
      <c r="J597" s="87"/>
      <c r="K597" s="87"/>
      <c r="L597" s="89"/>
      <c r="M597" s="90"/>
      <c r="N597" s="87"/>
      <c r="O597" s="87"/>
      <c r="P597" s="87"/>
      <c r="Q597" s="87"/>
      <c r="R597" s="87"/>
      <c r="S597" s="87"/>
      <c r="T597" s="87"/>
      <c r="U597" s="87"/>
      <c r="V597" s="87"/>
      <c r="W597" s="87"/>
      <c r="X597" s="87"/>
      <c r="Y597" s="87"/>
      <c r="Z597" s="87"/>
      <c r="AA597" s="87"/>
      <c r="AB597" s="87"/>
      <c r="AC597" s="87"/>
      <c r="AD597" s="87"/>
      <c r="AE597" s="87"/>
      <c r="AF597" s="87"/>
      <c r="AG597" s="87"/>
      <c r="AH597" s="87"/>
      <c r="AI597" s="87"/>
      <c r="AJ597" s="87"/>
      <c r="AK597" s="87"/>
      <c r="AL597" s="87"/>
      <c r="AM597" s="87"/>
      <c r="AN597" s="87"/>
      <c r="AO597" s="87"/>
      <c r="AP597" s="87"/>
      <c r="AQ597" s="87"/>
      <c r="AR597" s="87"/>
      <c r="AS597" s="87"/>
      <c r="AT597" s="87"/>
      <c r="AU597" s="87"/>
      <c r="AV597" s="87"/>
      <c r="AW597" s="87"/>
      <c r="AX597" s="87"/>
      <c r="AY597" s="87"/>
      <c r="AZ597" s="87"/>
      <c r="BA597" s="87"/>
      <c r="BB597" s="87"/>
      <c r="BC597" s="87"/>
      <c r="BD597" s="87"/>
      <c r="BE597" s="87"/>
      <c r="BF597" s="87"/>
      <c r="BG597" s="87"/>
      <c r="BH597" s="87"/>
      <c r="BI597" s="87"/>
      <c r="BJ597" s="87"/>
    </row>
    <row r="598">
      <c r="A598" s="86"/>
      <c r="G598" s="87"/>
      <c r="H598" s="87"/>
      <c r="I598" s="88"/>
      <c r="J598" s="87"/>
      <c r="K598" s="87"/>
      <c r="L598" s="89"/>
      <c r="M598" s="90"/>
      <c r="N598" s="87"/>
      <c r="O598" s="87"/>
      <c r="P598" s="87"/>
      <c r="Q598" s="87"/>
      <c r="R598" s="87"/>
      <c r="S598" s="87"/>
      <c r="T598" s="87"/>
      <c r="U598" s="87"/>
      <c r="V598" s="87"/>
      <c r="W598" s="87"/>
      <c r="X598" s="87"/>
      <c r="Y598" s="87"/>
      <c r="Z598" s="87"/>
      <c r="AA598" s="87"/>
      <c r="AB598" s="87"/>
      <c r="AC598" s="87"/>
      <c r="AD598" s="87"/>
      <c r="AE598" s="87"/>
      <c r="AF598" s="87"/>
      <c r="AG598" s="87"/>
      <c r="AH598" s="87"/>
      <c r="AI598" s="87"/>
      <c r="AJ598" s="87"/>
      <c r="AK598" s="87"/>
      <c r="AL598" s="87"/>
      <c r="AM598" s="87"/>
      <c r="AN598" s="87"/>
      <c r="AO598" s="87"/>
      <c r="AP598" s="87"/>
      <c r="AQ598" s="87"/>
      <c r="AR598" s="87"/>
      <c r="AS598" s="87"/>
      <c r="AT598" s="87"/>
      <c r="AU598" s="87"/>
      <c r="AV598" s="87"/>
      <c r="AW598" s="87"/>
      <c r="AX598" s="87"/>
      <c r="AY598" s="87"/>
      <c r="AZ598" s="87"/>
      <c r="BA598" s="87"/>
      <c r="BB598" s="87"/>
      <c r="BC598" s="87"/>
      <c r="BD598" s="87"/>
      <c r="BE598" s="87"/>
      <c r="BF598" s="87"/>
      <c r="BG598" s="87"/>
      <c r="BH598" s="87"/>
      <c r="BI598" s="87"/>
      <c r="BJ598" s="87"/>
    </row>
    <row r="599">
      <c r="A599" s="86"/>
      <c r="G599" s="87"/>
      <c r="H599" s="87"/>
      <c r="I599" s="88"/>
      <c r="J599" s="87"/>
      <c r="K599" s="87"/>
      <c r="L599" s="89"/>
      <c r="M599" s="90"/>
      <c r="N599" s="87"/>
      <c r="O599" s="87"/>
      <c r="P599" s="87"/>
      <c r="Q599" s="87"/>
      <c r="R599" s="87"/>
      <c r="S599" s="87"/>
      <c r="T599" s="87"/>
      <c r="U599" s="87"/>
      <c r="V599" s="87"/>
      <c r="W599" s="87"/>
      <c r="X599" s="87"/>
      <c r="Y599" s="87"/>
      <c r="Z599" s="87"/>
      <c r="AA599" s="87"/>
      <c r="AB599" s="87"/>
      <c r="AC599" s="87"/>
      <c r="AD599" s="87"/>
      <c r="AE599" s="87"/>
      <c r="AF599" s="87"/>
      <c r="AG599" s="87"/>
      <c r="AH599" s="87"/>
      <c r="AI599" s="87"/>
      <c r="AJ599" s="87"/>
      <c r="AK599" s="87"/>
      <c r="AL599" s="87"/>
      <c r="AM599" s="87"/>
      <c r="AN599" s="87"/>
      <c r="AO599" s="87"/>
      <c r="AP599" s="87"/>
      <c r="AQ599" s="87"/>
      <c r="AR599" s="87"/>
      <c r="AS599" s="87"/>
      <c r="AT599" s="87"/>
      <c r="AU599" s="87"/>
      <c r="AV599" s="87"/>
      <c r="AW599" s="87"/>
      <c r="AX599" s="87"/>
      <c r="AY599" s="87"/>
      <c r="AZ599" s="87"/>
      <c r="BA599" s="87"/>
      <c r="BB599" s="87"/>
      <c r="BC599" s="87"/>
      <c r="BD599" s="87"/>
      <c r="BE599" s="87"/>
      <c r="BF599" s="87"/>
      <c r="BG599" s="87"/>
      <c r="BH599" s="87"/>
      <c r="BI599" s="87"/>
      <c r="BJ599" s="87"/>
    </row>
    <row r="600">
      <c r="A600" s="86"/>
      <c r="G600" s="87"/>
      <c r="H600" s="87"/>
      <c r="I600" s="88"/>
      <c r="J600" s="87"/>
      <c r="K600" s="87"/>
      <c r="L600" s="89"/>
      <c r="M600" s="90"/>
      <c r="N600" s="87"/>
      <c r="O600" s="87"/>
      <c r="P600" s="87"/>
      <c r="Q600" s="87"/>
      <c r="R600" s="87"/>
      <c r="S600" s="87"/>
      <c r="T600" s="87"/>
      <c r="U600" s="87"/>
      <c r="V600" s="87"/>
      <c r="W600" s="87"/>
      <c r="X600" s="87"/>
      <c r="Y600" s="87"/>
      <c r="Z600" s="87"/>
      <c r="AA600" s="87"/>
      <c r="AB600" s="87"/>
      <c r="AC600" s="87"/>
      <c r="AD600" s="87"/>
      <c r="AE600" s="87"/>
      <c r="AF600" s="87"/>
      <c r="AG600" s="87"/>
      <c r="AH600" s="87"/>
      <c r="AI600" s="87"/>
      <c r="AJ600" s="87"/>
      <c r="AK600" s="87"/>
      <c r="AL600" s="87"/>
      <c r="AM600" s="87"/>
      <c r="AN600" s="87"/>
      <c r="AO600" s="87"/>
      <c r="AP600" s="87"/>
      <c r="AQ600" s="87"/>
      <c r="AR600" s="87"/>
      <c r="AS600" s="87"/>
      <c r="AT600" s="87"/>
      <c r="AU600" s="87"/>
      <c r="AV600" s="87"/>
      <c r="AW600" s="87"/>
      <c r="AX600" s="87"/>
      <c r="AY600" s="87"/>
      <c r="AZ600" s="87"/>
      <c r="BA600" s="87"/>
      <c r="BB600" s="87"/>
      <c r="BC600" s="87"/>
      <c r="BD600" s="87"/>
      <c r="BE600" s="87"/>
      <c r="BF600" s="87"/>
      <c r="BG600" s="87"/>
      <c r="BH600" s="87"/>
      <c r="BI600" s="87"/>
      <c r="BJ600" s="87"/>
    </row>
    <row r="601">
      <c r="A601" s="86"/>
      <c r="G601" s="87"/>
      <c r="H601" s="87"/>
      <c r="I601" s="88"/>
      <c r="J601" s="87"/>
      <c r="K601" s="87"/>
      <c r="L601" s="89"/>
      <c r="M601" s="90"/>
      <c r="N601" s="87"/>
      <c r="O601" s="87"/>
      <c r="P601" s="87"/>
      <c r="Q601" s="87"/>
      <c r="R601" s="87"/>
      <c r="S601" s="87"/>
      <c r="T601" s="87"/>
      <c r="U601" s="87"/>
      <c r="V601" s="87"/>
      <c r="W601" s="87"/>
      <c r="X601" s="87"/>
      <c r="Y601" s="87"/>
      <c r="Z601" s="87"/>
      <c r="AA601" s="87"/>
      <c r="AB601" s="87"/>
      <c r="AC601" s="87"/>
      <c r="AD601" s="87"/>
      <c r="AE601" s="87"/>
      <c r="AF601" s="87"/>
      <c r="AG601" s="87"/>
      <c r="AH601" s="87"/>
      <c r="AI601" s="87"/>
      <c r="AJ601" s="87"/>
      <c r="AK601" s="87"/>
      <c r="AL601" s="87"/>
      <c r="AM601" s="87"/>
      <c r="AN601" s="87"/>
      <c r="AO601" s="87"/>
      <c r="AP601" s="87"/>
      <c r="AQ601" s="87"/>
      <c r="AR601" s="87"/>
      <c r="AS601" s="87"/>
      <c r="AT601" s="87"/>
      <c r="AU601" s="87"/>
      <c r="AV601" s="87"/>
      <c r="AW601" s="87"/>
      <c r="AX601" s="87"/>
      <c r="AY601" s="87"/>
      <c r="AZ601" s="87"/>
      <c r="BA601" s="87"/>
      <c r="BB601" s="87"/>
      <c r="BC601" s="87"/>
      <c r="BD601" s="87"/>
      <c r="BE601" s="87"/>
      <c r="BF601" s="87"/>
      <c r="BG601" s="87"/>
      <c r="BH601" s="87"/>
      <c r="BI601" s="87"/>
      <c r="BJ601" s="87"/>
    </row>
  </sheetData>
  <drawing r:id="rId1"/>
</worksheet>
</file>