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cessórios" sheetId="1" r:id="rId4"/>
  </sheets>
  <definedNames>
    <definedName hidden="1" localSheetId="0" name="_xlnm._FilterDatabase">'Acessórios'!$A$1:$BL$261</definedName>
    <definedName hidden="1" localSheetId="0" name="Z_4CE88034_EB46_4697_B349_77A84D662CB9_.wvu.FilterData">'Acessórios'!$U$1:$U$254</definedName>
  </definedNames>
  <calcPr/>
  <customWorkbookViews>
    <customWorkbookView activeSheetId="0" maximized="1" windowHeight="0" windowWidth="0" guid="{4CE88034-EB46-4697-B349-77A84D662CB9}" name="Filtro 1"/>
  </customWorkbookViews>
</workbook>
</file>

<file path=xl/sharedStrings.xml><?xml version="1.0" encoding="utf-8"?>
<sst xmlns="http://schemas.openxmlformats.org/spreadsheetml/2006/main" count="2467" uniqueCount="744">
  <si>
    <t xml:space="preserve">COLABORADOR </t>
  </si>
  <si>
    <t>UNIDADE</t>
  </si>
  <si>
    <t>DESCRIÇÃO</t>
  </si>
  <si>
    <t>CATMAT</t>
  </si>
  <si>
    <t>COMISSÃO</t>
  </si>
  <si>
    <t>TIPIFICAÇÃO</t>
  </si>
  <si>
    <t>QUANTIDADE</t>
  </si>
  <si>
    <t>QUANTIDADE SELECIONADA</t>
  </si>
  <si>
    <t>VALOR ESTIMADO</t>
  </si>
  <si>
    <t>TOTAL</t>
  </si>
  <si>
    <t>OBS</t>
  </si>
  <si>
    <t>Cotações SIPAC</t>
  </si>
  <si>
    <t>SEM cotações antigas</t>
  </si>
  <si>
    <t>Nº Banco de Preço</t>
  </si>
  <si>
    <t>SIPAC</t>
  </si>
  <si>
    <t>Denominação</t>
  </si>
  <si>
    <t>Especificação</t>
  </si>
  <si>
    <t>Und_Fornecimento</t>
  </si>
  <si>
    <t>QTD_TOTAL</t>
  </si>
  <si>
    <t>ADMINISTRAÇÃO/ARAPIRACA</t>
  </si>
  <si>
    <t>ADMINISTRAÇÃO/PENEDO</t>
  </si>
  <si>
    <t>AGROECOLOGIA TECNOLÓGICO/CECA</t>
  </si>
  <si>
    <t>AGRONOMIA/ARAPIRACA</t>
  </si>
  <si>
    <t>AGRONOMIA/CECA</t>
  </si>
  <si>
    <t>ALMOXARIFADO DE EXPEDIENTES/PROGINST</t>
  </si>
  <si>
    <t>BIBLIOTECA CENTRAL/PROGRAD</t>
  </si>
  <si>
    <t>BIOLOGIA ARAPIRACA</t>
  </si>
  <si>
    <t>BIOLOGIA/PENEDO</t>
  </si>
  <si>
    <t>BIOTÉRIO/PROPEP</t>
  </si>
  <si>
    <t>CAMPUS SERTÃO</t>
  </si>
  <si>
    <t>CENTRO DE TECNOLOGIA</t>
  </si>
  <si>
    <t>ENFERMAGEM/ARAPIRACA</t>
  </si>
  <si>
    <t>ENGENHARIA DE ENERGIA/CECA</t>
  </si>
  <si>
    <t>ENGENHARIA DE PESCA/PENEDO</t>
  </si>
  <si>
    <t>ENGENHARIA DE PRODUÇÃO/PENEDO</t>
  </si>
  <si>
    <t>ENGENHARIA FLORESTAL/CECA</t>
  </si>
  <si>
    <t>ESCOLA DE ENFERMAGEM</t>
  </si>
  <si>
    <t>FACULDADE DE ARQUITETURAE URBANISMO</t>
  </si>
  <si>
    <t>FACULDADE DE MEDICINA</t>
  </si>
  <si>
    <t>FACULDADE DE ODONTOLOGIA</t>
  </si>
  <si>
    <t>FÍSICA/ARAPIRACA</t>
  </si>
  <si>
    <t>GAE/ARAPIRACA</t>
  </si>
  <si>
    <t>GCLS/ARAPIRACA</t>
  </si>
  <si>
    <t>GEGRAD/ARAPIRACA</t>
  </si>
  <si>
    <t>GRH/ARAPIRACA</t>
  </si>
  <si>
    <t>HOSPITAL VETERINÁRIO/CECA</t>
  </si>
  <si>
    <t>INSTITUTO DE CIÊNCIAS SOCIAIS</t>
  </si>
  <si>
    <t>INSTITUTO DE GEOGRAFIA, DESENVOLVIMENTO E MEIO AMBIENTE</t>
  </si>
  <si>
    <t>INSTITUTO DE QUÍMICA E BIOTECNOLOGIA</t>
  </si>
  <si>
    <t>MATEMÁTICA/ARAPIRACA</t>
  </si>
  <si>
    <t>MEDICINA/ARAPIRACA</t>
  </si>
  <si>
    <t>MHN/PROEX</t>
  </si>
  <si>
    <t>MTB/PROEX</t>
  </si>
  <si>
    <t>PEDAGOGIA/ARAPIRACA</t>
  </si>
  <si>
    <t>PROGEP - PRÓ-REITORIA DE GESTÃO DE PESSOAS</t>
  </si>
  <si>
    <t>QUÍMICA E QUÍMICA EAD/ARAPIRACA</t>
  </si>
  <si>
    <t>RU/PROEST</t>
  </si>
  <si>
    <t>SINFRA</t>
  </si>
  <si>
    <t>TURISMO/PENEDO</t>
  </si>
  <si>
    <t>U.E. VIÇOSA/FAZENDA/CECA</t>
  </si>
  <si>
    <t>USINA CIÊNCIA/PROEX</t>
  </si>
  <si>
    <t>ZOOTECNIA CECA</t>
  </si>
  <si>
    <t>ZOOTECNIA/ARAPIRACA</t>
  </si>
  <si>
    <t>NADJANE</t>
  </si>
  <si>
    <t>ACIONADOR DE DEDO -</t>
  </si>
  <si>
    <t>01010101</t>
  </si>
  <si>
    <t>ACESSÓRIOS</t>
  </si>
  <si>
    <t>MATERIAL DE CONSUMO</t>
  </si>
  <si>
    <t>SIM</t>
  </si>
  <si>
    <t>SEM</t>
  </si>
  <si>
    <t>ACIONADOR DE DEDO - INDICADO PARA PESSOAS COM MOBILIDADE REDUZIDA. PODE SER CUSTOMIZADO PARA ATENDER AS NECESSIDADES DOS USUÁRIOS. ACIONADOR DE DEDO (COMPATÍVEL COM GLASSOUSE). O ACIONADOR DE DEDO É UM MINI CONTROLE DE ACIONADOR QUE PODE SER PERFEITAMENTE COMBINADO COM O GLASSOUSE V1.2 OU QUALQUER DISPOSITIVO ADAPTADO COM UM CONECTOR JACK DE 3,5 MM. O ACIONADOR VEM COM UM CABO DE 100 CM DE COMPRIMENTO E SEU BOTÃO PODE DETECTAR DIFERENTES NÍVEIS DE PRESSÃO. O ACIONADOR DE DEDO PODE SER USADO COM TIRAS DE FIXAÇÃO PARA SEREM USADAS COM OS SEUS DEDOS, BRAÇOS OU QUALQUER PARTE DO SEU CORPO. QUANDO MONTADO EM SUPERFÍCIES DE TECIDO, O ACIONADOR GRUDA FIRMEMENTE PARA NÃO ATRAPALHAR O USUÁRIO DURANTE AS AÇÕES DE CLIQUE. COMO TODAS AS OPÇÕES DA SÉRIE G-SWITCH, ESSE ACIONADOR TAMBÉM PODE SER ESTENDIDO COM A AJUDA DO CABO DE EXTENSÃO, DE ACORDO COM AS NECESSIDADES DO USUÁRIO. TIPO DE CONEXÃO: 3,5 MM | 1/8″. TIPO DE COMUTADOR: MECÂNICO / COM FIO. TIPO DE ATIVAÇÃO: PRESSÃO. FORÇA DE ATIVAÇÃO: 200 G / 7.05 OZ
COMPRIMENTO DO CABO: 100 CM / 3,93″. PESO: 13,5 G / 0.47 OZ. COMPRIMENTO: 18,5 MM / 0,72″. LARGURA: 18,5 MM / 0,72″. ESPESSURA: 11 MM / 0,43″. FEEDBACK: CLIQUE AUDITIVO / TÁTIL</t>
  </si>
  <si>
    <t>ALÇA DE DRIGALSKI EM AÇO INOX</t>
  </si>
  <si>
    <t>111111</t>
  </si>
  <si>
    <t>MATERIAL DE PERMANENTE</t>
  </si>
  <si>
    <t xml:space="preserve">ADIPÔMETROS CIENTÍFICO LANGE	</t>
  </si>
  <si>
    <t>427496</t>
  </si>
  <si>
    <t xml:space="preserve">ALÇA DE PLATINA CALIBRADA 0,01ML COM CABO DE KOLLE 23000000065 - </t>
  </si>
  <si>
    <t>408811</t>
  </si>
  <si>
    <t xml:space="preserve">ALÇA DE PLATINA CALIBRADA 0,01ML COM CABO DE KOLLE </t>
  </si>
  <si>
    <t>ÁLCOOL ETÍLICO LIMPEZA DE AMBIENTES, TIPO:ETÍLICO HIDRATADO, CARACTERÍSTICAS ADICIONAIS:GEL, CONCENTRAÇÃO:70%</t>
  </si>
  <si>
    <t>429225</t>
  </si>
  <si>
    <t>ÁLCOOL ETÍLICO LIMPEZA DE AMBIENTES</t>
  </si>
  <si>
    <t xml:space="preserve">NADJANE </t>
  </si>
  <si>
    <t>ALFINETE ENTOMOLÓGICO 40 X 0.45 MM. ALFINETE ENTOMOLÓGICO, MATERIAL: AÇO INOX, DIMENSÕES: CERCA DE 40 X 0,45 MM, ADICIONAL: COM CABEÇA, CAIXA COM 100 UNIDADES.</t>
  </si>
  <si>
    <t>412288</t>
  </si>
  <si>
    <t>ALICATE BICO MEIA CANA LONGO COM CORTE 6"</t>
  </si>
  <si>
    <t>354551</t>
  </si>
  <si>
    <t>EQUIPAMENTOS</t>
  </si>
  <si>
    <t xml:space="preserve">ANEL LABORATÓRIO, MATERIAL: FERRO, DIÂMETRO: 50 MM, CARACTERÍSTICAS ADICIONAIS: CROMADO COM MUFA CATMAT -421658- </t>
  </si>
  <si>
    <t>421658</t>
  </si>
  <si>
    <t>ANEL LABORATÓRIO, MATERIAL: FERRO, DIÂMETRO: 50 MM, CARACTERÍSTICAS ADICIONAIS: CROMADO COM MUFA</t>
  </si>
  <si>
    <t>APARELHO DIAGNÓSTICO / TERAPÊUTICO
TIPO 1: LANTERNA CLÍNICA
COMPONENTES 3: C/ LED
FONTE ALIMENTAÇÃO: À BATERIA"</t>
  </si>
  <si>
    <t>445191</t>
  </si>
  <si>
    <t>MATERIAIS HOSPITALARES</t>
  </si>
  <si>
    <t xml:space="preserve">AQUÁRIO, MATERIAL ESTRUTURA:METAL, MATERIAL PAREDES:VIDRO, TIPO:RETANGULAR, COMPRIMENTO:120 CM, LARGURA:40 CM, ALTURA:55 CM, ESPESSURA PAREDES:15 MM, VOLUME D'ÁGUA:264 L, CARACTERÍSTICAS ADICIONAIS:NÃO APLICÁVEL
</t>
  </si>
  <si>
    <t>221110</t>
  </si>
  <si>
    <t>ARAME DE ALUMÍNIO COM DIÂMETRO DE 3,50MM. ROLO DE 5 METROS</t>
  </si>
  <si>
    <t>91235</t>
  </si>
  <si>
    <t>BACIA, MATERIAL: PLÁSTICO, CAPACIDADE: 20 L</t>
  </si>
  <si>
    <t>292588</t>
  </si>
  <si>
    <t>MATERIAIS AGRÁRIOS</t>
  </si>
  <si>
    <t>BALCÃO TÉRMICO
MATERIAL: AÇO INOXIDÁVEL, COMPRIMENTO: 190 CM, LARGURA: 70 CM, ALTURA: 124 CM
COMPONENTES: COM TANQUE BANHO MARIA, QUANTIDADE RECIPIENTE: 5 UN, TIPO RECIPIENTES: GN 1/1-200 COM ALÇAS MÓVEIS E TAMPA
ALIMENTAÇÃO 220V / POTÊNCIA: 2500W / ESTRUTURA DO BALCÃO, CUBAS E PROTETOR SALIVAR: AÇO INOX BRILHANTE AISI 430 / ESTRUTURA DE APOIO: AÇO TUBULAR COM PINTURA ELETROSTÁTICA / POSSUIR RODÍZIOS COM TRAVA / POSSUIR ILUMINAÇÃO / LÂMPADA PILOTO / TERMOSTATO TIPO CAPILAR DE BULBO COM FAIXA DE TEMPERATURA DE 20ºC A 120ºC / APLICAÇÃO: MANTER OS ALIMENTOS QUENTES ATRAVÉS DO PROCESSO DE AQUECIMENTO BANHO MARIA / ASSITÊNCIA TÉCNICA AUTORIZADA NO TERRITÓRIO NACIONAL / GARANTIA MÍNIMA CONTRA VÍCIOS E DEFEITOS DE FABRICAÇÃO DE 1(UM) ANO.</t>
  </si>
  <si>
    <t>260540</t>
  </si>
  <si>
    <t>BALDE GRADUADO EM POLIPROPILENO DE 20 LITROS. ATMAT - 325396 - BALDE, PLÁSTICO, PEQUENO, ARAME
GALVANIZADO, 20 L, GRADUADO, COM ALÇA, CILÍNDRICO.</t>
  </si>
  <si>
    <t>325396</t>
  </si>
  <si>
    <t xml:space="preserve">BALDE, MATERIAL: PLÁSTICO, TAMANHO: PEQUENO, MATERIAL ALÇA: ARAME GALVANIZADO, CAPACIDADE: 12 L, CARACTERÍSTICAS ADICIONAIS: GRADUADO, COM ALÇA, FORMATO: CILÍNDRICO. CATMAT -253711- </t>
  </si>
  <si>
    <t>253711</t>
  </si>
  <si>
    <t>BANDEJA DE PLÁSTICO BRANCA, TAMANHO MÉDIO (APROXIMADAMENTE 50CM X 35CM), BANDEJA, COMPRIMENTO: 53 CM, LARGURA: 37 CM, FINALIDADE: ARMAZENAMENTO DE ALIMENTOS, MATERIAL: POLIETILENO, COR: BRANCA, ALTURA: 8 CM</t>
  </si>
  <si>
    <t>413049</t>
  </si>
  <si>
    <t>BANDEJA LABORATÓRIO, TIPO USO: PLÁSTICO, DIMENSÕES: CERCA DE 35 X 35 X 15 CM DESCRIÇÃO COMPLEMENTAR: BANDEJA DE POLIETILENO , DIMENSÕES 34X36X16 - 15 LITROS. CATMAT- 408565-</t>
  </si>
  <si>
    <t>408565</t>
  </si>
  <si>
    <t>CATMAT NÃO ENCONTRADO (NÃO CORRESPONDE)</t>
  </si>
  <si>
    <t>BANDEJA LABORATÓRIO, TIPO USO:PLÁSTICO, DIMENSÕES:CERCA DE 30 X 20 X 5 CM</t>
  </si>
  <si>
    <t>408559</t>
  </si>
  <si>
    <t>BANDEJA LABORATÓRIO, TIPO USO:PLÁSTICO, DIMENSÕES:CERCA DE 45 X 30 X 10 CM</t>
  </si>
  <si>
    <t>408563</t>
  </si>
  <si>
    <t>BANDEJA METÁLICA, MATERIAL: AÇO INOXIDÁVEL, FORMATO: RETANGULAR, COMPRIMENTO: 40 CM, LARGURA: 30 CM, CARACTERÍSTICAS ADICIONAIS: COM ALÇA. CATMAT 294602</t>
  </si>
  <si>
    <t xml:space="preserve">294602	</t>
  </si>
  <si>
    <t>CATMAT NÃO CORRESPONDE</t>
  </si>
  <si>
    <t>BANDEJA PARA LÂMINAS 20 LUGARES - BANDEJA PARA LÂMINAS 20 LUGARES  CAPACIDADE: 20 LÂMINAS; COR: BRANCA;  CONFECCIONADA EM PLASTICO ABS (FLEXÍVEL E RESISTENTE); ESTRUTURA RÍGIDA E RESISTENTE À SOLVENTES; PERMITE SOBREPOSIÇÃO DE BANDEJA;DIMENSÕES 20X1,5X30CM.</t>
  </si>
  <si>
    <t>414004</t>
  </si>
  <si>
    <t>VIDRARIAS E PLÁSTICOS</t>
  </si>
  <si>
    <t>BANDEJA PLASTICA EM POLIETILENO, COM TAMPA, BRANCA, CAPACIDADE 25 LITROS</t>
  </si>
  <si>
    <t>150233</t>
  </si>
  <si>
    <t>BANDEJA, MATERIAL: POLIETILENO, DIMENSÕES: 28 X 42 X 7,50 CM.</t>
  </si>
  <si>
    <t>420650</t>
  </si>
  <si>
    <t>NADJANE (só tinha 1 cotação do b. de preço)</t>
  </si>
  <si>
    <t>BANDEJA, POLIPROPILENO, DIMENSÕES: 71 X 61 X 10 CM, BANDEJA, MATERIAL: POLIPROPILENO ALTA DENSIDADE, DIMENSÕES: 71 X 61 X 10 CM, APLICAÇÃO: ARMAZENAMENTO DE ALIMENTOS.</t>
  </si>
  <si>
    <t>397190</t>
  </si>
  <si>
    <t>BARQUINHA PARA PESAGEM EM BALANÇAS 80 X80 MM (VOLUME TOTAL 100 ML) - (VER SE EXISTE A OPÇÃO ESTÉRIL); PACOTE COM 100 UNIDADES</t>
  </si>
  <si>
    <t>408684</t>
  </si>
  <si>
    <t>BARRA MAGNÉTICA 7 X 30 MM. CATMAT 419146 - BARRA MAGNÉTICA, MATERIAL: REVESTIDA EM PTFE, FORMATO: CILÍNDRICO, CARACTERÍSTICAS ADICIONAIS: LISA, DIMENSÕES: CERCA DE 7 X 30 MM (UNIDADE)</t>
  </si>
  <si>
    <t>419146</t>
  </si>
  <si>
    <t>BARRILETE EM PVC 50 LITROS - BARRILETE, MATERIAL PVC, CAPACIDADE 50, CARACTERÍSTICAS ADICIONAIS COM TORNEIRA, TAMPA E VISOR.</t>
  </si>
  <si>
    <t>412650</t>
  </si>
  <si>
    <t>BARRILETE. MATERIAL: VIDRO. CAPACIDADE: 10L. COMPONENTES: COM TAMPA. ACESSÓRIOS: COM TORNEIRA</t>
  </si>
  <si>
    <t>BARRILETE. MATERIAL: VIDRO. CAPACIDADE: 5 L. COMPONENTES: COM TAMPA. ACESSÓRIOS: COM TORNEIRA</t>
  </si>
  <si>
    <t>BASTÃO LABORATÓRIO, POLIPROPILENO, 8 X 300 MM. CATMAT 409533 - BASTÃO LABORATÓRIO, MATERIAL: POLIPROPILENO, DIMENSÕES: NO MÍNIMO 8 X 300 MM.</t>
  </si>
  <si>
    <t>409533</t>
  </si>
  <si>
    <t>BITS QUADRADO 5/16" X 4" HSS, FERRAMENTA DE CORTE PARA TORNO MECÂNICO.</t>
  </si>
  <si>
    <t>376326</t>
  </si>
  <si>
    <t>BOMBONA, MATERIAL: POLIETILENO, CAPACIDADE: 10 L, APLICAÇÃO: LABORATÓRIO, CARACTERISTICAS ADICIONAIS: COM TAMPA.</t>
  </si>
  <si>
    <t>255949</t>
  </si>
  <si>
    <t xml:space="preserve">BOMBONA, MATERIAL: POLIETILENO, CAPACIDADE: 20 L, APLICAÇÃO: LABORATÓRIO, CARACTERÍSTICAS ADICIONAIS: COM TAMPA DESCRIÇÃO COMPLEMENTAR: BAMBONA GRADUADA COM TAMPA, ALÇA E TORNEIRA." "23000000372 - CATMAT - 242846 </t>
  </si>
  <si>
    <t>242846</t>
  </si>
  <si>
    <t xml:space="preserve">BÚSSOLA NAVEGAÇÃO;
MATERIAL: TERMOPLÁSTICO DE ALTA, MÉDIA E BAIXA DENSIDADE;
LIMBO MÓVEL, COM RÉGUA, MARCAÇÃO DE ESCALAS 1:25000 E 1:50000;
LUPA E INDICADORES DOS PONTOS CARDEAIS E DO NORTE DA AGULHA PINTADOS."
</t>
  </si>
  <si>
    <t>26131</t>
  </si>
  <si>
    <t>CABO DE KOLLE; MATERIAL: ALUMÍNIO; COMPRIMENTO: 20 CM; ESPESSURA: 0,50 CM; CARACTERÍSTICAS ADICIONAIS: SUPORTE PARA ALÇA CALIBRADA</t>
  </si>
  <si>
    <t>CADINHO DE PORCELANA 30 ML, FORMA MÉDIA. CADINHO TIPO LABORATÓRIO, MATERIAL PORCELANA, POROSIDADE DE 7 A 8 MICRONS, TIPO FUNDO CHATO, CAPACIDADE 30, FORMA MÉDIA.</t>
  </si>
  <si>
    <t>408789</t>
  </si>
  <si>
    <t>CATMAT NÃO CORRESPONDE AO CABO</t>
  </si>
  <si>
    <t>CAIXA COLETORA PERFUROCORTANTE (CAIXA EXTERNA E BANDEJA EM PAPELÃO ONDULADO; CINTA INTERNA E FUNDO EM PAPEL RÍGIDO; SACO PLÁSTICO IMPERMEÁVEL; ALÇA DUPLA E LACRE DE SEGURANÇA PARA GARANTIR FECHAMENTO E TRANSPORTE SEGURO DA CAIXA. DE 3 LITROS)</t>
  </si>
  <si>
    <t>411032</t>
  </si>
  <si>
    <t>CAIXA DE CONGELAMENTO EM POLIPROPILENO - CAIXA LABORATÓRIO, MATERIAL POLIPROPILENO, CAPACIDADE 100 TUBOS, VOLUME PARA TUBOS ATÉ 2ML, ACESSÓRIOS TAMPA COM DOBRADIÇA, ADICIONAL IDENTIFICAÇÃO ALFA-NUMÉRICA.</t>
  </si>
  <si>
    <t>410237</t>
  </si>
  <si>
    <t>CAIXA LABORATÓRIO, MATERIAL: POLICARBONATO, CAPACIDADE: 100 MICROTUBOS, VOLUME: PARA TUBOS ATÉ 2 ML, ACESSÓRIOS: TAMPA DESTACÁVEL, ADICIONAL: IDENTIFICAÇÃO ALFA-NUMÉRICA</t>
  </si>
  <si>
    <t>410240</t>
  </si>
  <si>
    <t>CAIXA ENTOMOLÓGICA DE MADEIRA G (60 X 46CM)</t>
  </si>
  <si>
    <t>CAIXA LABORATÓRIO - MATERIAL POLIPROPILENO - CAPACIDADE 50 LÂMINASCAIXA LABORATÓRIO, MATERIAL: POLIPROPILENO, CAPACIDADE: 50 LÂMINAS, ACESSÓRIOS: TAMPA COM DOBRADIÇA, ADICIONAL: NUMERADA</t>
  </si>
  <si>
    <t>410242</t>
  </si>
  <si>
    <t>CAIXA LABORATÓRIO, MATERIAL POLIPROPILENO, CAPACIDADE 96 PONTEIRAS, VOLUME PARA PONTEIRA 1000ΜL, ACESSÓRIOS TAMPA COM DOBRADIÇA. COR AZUL AUTOCLAVAVEL"</t>
  </si>
  <si>
    <t>413130</t>
  </si>
  <si>
    <t>CAIXA LABORATÓRIO, MATERIAL POLIPROPILENO, CAPACIDADE 96 PONTEIRAS, VOLUME PARA PONTEIRA 10ΜL, ACESSÓRIOS TAMPA COM DOBRADIÇA. COR BRANCA AUTOCLAVAVEL</t>
  </si>
  <si>
    <t>413132</t>
  </si>
  <si>
    <t>CAIXA ORGANIZADORA PARA MICROTUBOS DE 1.5ML OU 2.0ML. FABRICADO EM POLIPROPILENO (PP). AUTOCLAVÁVEL (121°C. 15PSI. 30MIN). UNIDADE</t>
  </si>
  <si>
    <t>450150</t>
  </si>
  <si>
    <t>CAIXA LABORATÓRIO, MATERIAL: POLIPROPILENO, CAPACIDADE: 50 LÂMINAS, ACESSÓRIOS: TAMPA COM DOBRADIÇA, ADICIONAL: NUMERADA</t>
  </si>
  <si>
    <t>410241</t>
  </si>
  <si>
    <t>CAIXA LABORATÓRIO, MATERIAL: POLIPROPILENO, CAPACIDADE: 100 LÂMINAS, ACESSÓRIOS: TAMPA COM DOBRADIÇA, ADICIONAL: NUMERADA</t>
  </si>
  <si>
    <t xml:space="preserve">CAIXA LABORATÓRIO, MATERIAL: POLIPROPILENO, CAPACIDADE: 96 PONTEIRAS, VOLUME: PARA PONTEIRA 200 MCL, ACESSÓRIOS: TAMPA COM DOBRADIÇA CATMAT -413131- </t>
  </si>
  <si>
    <t>413131</t>
  </si>
  <si>
    <t>CAIXA ORGANIZADORA (70 LITROS) ESPECIFICAÇÕES CAIXA ORGANIZADORA PLÁSTICA COM BASES LARGAS CAIXA PARA UTILIDADES RESISTENTE COM TRAVAS DE FECHAMENTO QUE PRENDEM A TAMPA FIRMEMENTE SUA TRANSPARÊNCIA PERMITE A VISUALIZAÇÃO DO CONTEÚDO DIMENSÕES MEDIDAS: C X L X A: 63,1 X 44,1 X 33,1 CM CAPACIDADE: 68L</t>
  </si>
  <si>
    <t>108898</t>
  </si>
  <si>
    <t>CAIXA ORGANIZADORA 20L	-
CAIXA ORGANIZADORA 20L:ALTURA 17,9CM,LARGURA 32,3CM,COMPRIMENTO 4</t>
  </si>
  <si>
    <t>CAIXA ORGANIZADORA 20L        -
CAIXA ORGANIZADORA 20L:ALTURA 17,9CM,LARGURA 32,3CM,COMPRIMENTO 4</t>
  </si>
  <si>
    <t>CAIXA ORGANIZADORA 56 LCAIXA ORGANIZADORA COM TAMPA E GRAMPOS DE FECHAMENTO. CAPACIDADE DE 56 LITROS. COMPRIMENTO: 55,5 X LARGURA: 40,3 X ALTURA: 36,5 CM. TRANSPARÊNCIA PERMITINDO VISUALIZAR O CONTEÚDO INTERNO. PLÁSTICO RESISTENTE.</t>
  </si>
  <si>
    <t xml:space="preserve">CAIXA ORGANIZADORA PLÁSTICA RETANGULAR. MATERIAL: PLÁSTICO. CAPACIDADE: 30 LITROS TAMPA COM TRAVA. COR: TRANSPARENTE. DIMENSÕES : COMPRIMENTO: 42,5CM X LARGURA: 30,5CM X ALTURA: 30 CM. CATMAT 416085 - </t>
  </si>
  <si>
    <t>416085</t>
  </si>
  <si>
    <t>CAIXA PARA CRIAÇÃO DE RATOS 44 X 58 X 23 CM        -
CATMAT -406407- CAIXA TRANSPORTE ANIMAL, MATERIAL: POLIPROPILENO INJETADO, DIMENSÕES: 44 X 58 X 23 CM, CARACTERÍSTICAS ADICIONAIS: TAMPA COM VENTILAÇÃO, DIVISÓRIA REMOVÍVEL, FILTRO, APLICAÇÃO: RATOS, TIPO: AUTOCLAVÁVEL, CARACTERÍSTICAS OPCIONAIS: 4 TRAVAS PARA EMPILHAMENTO, VISOR TRANSPARENTE</t>
  </si>
  <si>
    <t>406407</t>
  </si>
  <si>
    <t>CAIXA PARA CRIAÇÃO DE RATOS 44 X 58 X 23 CM	-
CATMAT -406407- CAIXA TRANSPORTE ANIMAL, MATERIAL: POLIPROPILENO INJETADO, DIMENSÕES: 44 X 58 X 23 CM, CARACTERÍSTICAS ADICIONAIS: TAMPA COM VENTILAÇÃO, DIVISÓRIA REMOVÍVEL, FILTRO, APLICAÇÃO: RATOS, TIPO: AUTOCLAVÁVEL, CARACTERÍSTICAS OPCIONAIS: 4 TRAVAS PARA EMPILHAMENTO, VISOR TRANSPARENTE</t>
  </si>
  <si>
    <t>CAIXA PLÁSTICA , CAPACIDADE 35 KG, MATERIAL POLIETILENO, COMPRIMENTO 55,50 CM, LARGURA 36 CM, ALTURA 31 CM, APLICAÇÃO ACONDICIONAMENTO DE HORTIFRUTIGRANJEIROS.</t>
  </si>
  <si>
    <t>317491</t>
  </si>
  <si>
    <t>CAIXA PLÁSTICA ORGANIZADORA COM TAMPA 130L. CAIXA PLÁSTICA, MATERIAL: POLIPROPILENO, COMPRIMENTO: 69 CM, LARGURA: 51 CM, ALTURA: 39 CM, COR: PRETA, CARACTERÍSTICAS ADICIONAIS: EMPILHÁVEL, CAPACIDADE: 130 L</t>
  </si>
  <si>
    <t>442310</t>
  </si>
  <si>
    <t>COM</t>
  </si>
  <si>
    <t>CAIXA PLÁSTICA, MATERIAL PLÁSTICO, COMPRIMENTO 326, LARGURA 457, ALTURA 138, COR AZUL, CARACTERÍSTICAS ADICIO NAIS TAMPA E TRAVAS, TIPO CAIXA ORGANIZADORA, CAPACIDADE 13,70</t>
  </si>
  <si>
    <t>433047</t>
  </si>
  <si>
    <t xml:space="preserve">CAIXA PLÁSTICA, MATERIAL: PLÁSTICO, COMPRIMENTO: 58 CM, LARGURA: 38 CM, ALTURA: 33 CM, TIPO: CAIXA ORGANIZADORA, MODELO: COM TAMPA. (UNIDADE). CATMAT 416056 - </t>
  </si>
  <si>
    <t>416056</t>
  </si>
  <si>
    <t>CAIXAS PARA ARMAZENAMENTO DE 100 TUBOS CRIOGÊNICOS COM VOLUME DE 2 ML. CAIXA PLÁSTICA, MATERIAL: PLÁSTICO, COMPRIMENTO: 14 CM, LARGURA: 14 CM, ALTURA: 5,50 CM, APLICAÇÃO: LABORATÓRIO, CARACTERÍSTICAS ADICIONAIS: CAPACIDADE 100 TUBOS DE 1,50 ML À 2 ML.</t>
  </si>
  <si>
    <t>360089</t>
  </si>
  <si>
    <t>CALCULADORA SONORA CALCULADORA SONORA PORTUGUÊS: TELA LCD GRANDE 5,0CM X1,2CM; 08 DÍGITOS EM TAMANHO GRANDE; TECLAS COBERTAS EM PLÁSTICO, NÃO SOFRE DESGASTE; CALCULADORA FALANTE COM VOZ SINTETIZADA EM PORTUGUÊS; FALA EM PORTUGUÊS AS PRINCIPAIS FUNÇÕES DE CÁLCULO, MEMÓRIA E TOTALIZAÇÃO; TECLAS DE 0-9 E DECIMAL; MÚLTIPLAS FUNÇÕES (+,-, X, ÷, M+, M-, MR E MC);TECLA DE TEMPO 12/24 HORAS MOSTRANDO HORA, MINUTO E SEGUNDO (SEM VOZ); TECLA DELIGA E DESLIGA O ALARME; TECLA MUTE PARA DESLIGAR A VOZ; TECLA DE LIGA E DESLIGA O ALARME; DIMENSÕES 14,5CM X 12,5CM X3,0CM; FUNCIONAMENTO: 2PILHAS AA</t>
  </si>
  <si>
    <t>150717</t>
  </si>
  <si>
    <t>CÂMARA AR PNEU, MATERIAL BORRACHA, APLICAÇÃO TIPO PNEU CARGA, TAMANHO 4.10 X 3.50, TAMANHO ARO 8.</t>
  </si>
  <si>
    <t>308642</t>
  </si>
  <si>
    <t xml:space="preserve">CÂMARA DE NEUBAUER ESPELHADA 5208007399 - </t>
  </si>
  <si>
    <t>101885</t>
  </si>
  <si>
    <t>CARRINHO TRANSPORTE
MATERIAL: METAL GALVANIZADO 
CAPACIDADE: 180 L
ALTURA: 105 CM
LARGURA: 40 CM
COMPRIMENTO: 100 CM
TIPO: SUPERMERCADO UMA CESTA 
CARACTERÍSTICAS ADICIONAIS: RODAS ROLAMENTADAS , SENDO 2 FIXAS E 2 GIRATÓRIAS 
APLICAÇÃO: MOVIMENTAÇÃO MATERIAL</t>
  </si>
  <si>
    <t>273078</t>
  </si>
  <si>
    <t>CARRO PARA 04 GALÕES ÁGUA, CARRO PARA TRANSPORTE 04 GALÕES DE ÁGUA 20 LITROS, COMPOSTO COM 02 RODAS PNEUMÁTICA REFORÇADA, MEDIDAS 1300X800MM.</t>
  </si>
  <si>
    <t>0012023</t>
  </si>
  <si>
    <t>CARTUCHO TONER HP CE505A</t>
  </si>
  <si>
    <t>383467</t>
  </si>
  <si>
    <t>CARTUCHO TONER HP CE505X</t>
  </si>
  <si>
    <t>388617</t>
  </si>
  <si>
    <t>CIMENTO VULCANIZANTE PARA REMENDO A FRIO DE CÂMARAS DE AR. A TAMPA DO POTE DEVERÁ VIR COM UM PINCEL APROPRIADO PARA APLICAR A COLA SOBRE A CÂMARA DE AR. POTE COM NO MÍNIMO 160G.</t>
  </si>
  <si>
    <t>31143</t>
  </si>
  <si>
    <t>CLIPS, EM METAL, TAMANHO Nº 1/0, CAIXA COM 100 UNIDADES</t>
  </si>
  <si>
    <t>283856</t>
  </si>
  <si>
    <t>COLA, LÍQUIDA, À BASE DE P.V.A., BRANCA, LAVÁVEL, ATÓXICA, PARA USO EM PAPEL, CERÂMICA, TECIDO, ARTESANATO. EMBALAGEM: FRASCO PLÁSTICO COM 40 G, COM BICO ECONOMIZADOR, COM DADOS DE IDENTIFICAÇÃO DO PRODUTO, MARCA DO FABRICANTE E PRAZO DE VALIDADE.</t>
  </si>
  <si>
    <t>294248</t>
  </si>
  <si>
    <t>COLETOR MATERIAL PÉRFURO-CORTANTE, MATERIAL PAPELÃO, CAPACIDADE TOTAL 7L, ACESSÓRIO ALÇAS RÍGIDAS E TAMPA, TIPO DESCARTÁVEL. COLETOR DE MATERIAL PERFURO CORTANTE. INDICADO PARA DESPREZAR TODO O MATERIAL QUE CORTA OU PERFURA, COMO AGULHAS, LANCETAS, VIDROS, AMPOLAS ENTRE OUTROS.CAPACIDADE DE 7 LITROS. COLETOR. SACOLA DE REVESTIMENTO. FUNDO DE PAPELÃO. CINTA E BANDEJA INTERNA</t>
  </si>
  <si>
    <t>363484</t>
  </si>
  <si>
    <t>COLUNA PARA HPLC, MATERIAL SILICA, REVESTIMENTO AÇO INOXIDÁVEL, COMPRIMENTO 150 MM, DIÂMETRO 4,60 MM, APLICAÇÃO CROMATOGRAFIA LÍQUIDA DE ALTO DESEMPENHO, CARACTERÍSTICAS ADICIONAIS QUIMICAMENTE LIGADA A GRUPO OCTADECILSILANO C-18, TAMANHO DE PARTÍCULAS DE 5 MICRA</t>
  </si>
  <si>
    <t>413017</t>
  </si>
  <si>
    <t>CONJUNTO ASSADEIRAS RETANGULAR ALTA COM 5 PEÇAS EM ALUMÍNIO</t>
  </si>
  <si>
    <t>473232</t>
  </si>
  <si>
    <t>CONJUNTO LIXEIRA COLETA SELETIVA, MATERIAL POLIETILENO, QUANTIDADE LIXEIRAS 4, CAPACIDADE 50, ALTURA TOTAL 74, ALTURA CORPO 65, ALTURA TAMPA 9, LARGURA 34, ESPESSURA PAREDE 3, COR AZUL, VERMELHA, VERDE E AMARELA, CARACTERÍSTICAS ADICIONAIS SUPORTE METÁLICO PARA 4 LIXEIRAS, FECHADURA PROTE-, APLICAÇÃO COLETA DE LIXO</t>
  </si>
  <si>
    <t>93904</t>
  </si>
  <si>
    <t xml:space="preserve">CRONÔMETRO, TIPO MOSTRADOR:DIGITAL, CARACTERÍSTICAS ADICIONAIS:FUNCÕES INÍCIO, PARADA E RESET, MEMÓRIA, RELÓGIO E, TIPO DISPLAY:LCD TRIPLO COM 22 DÍGITOS, TAMANHO NÚMEROS:5,5 X 3,5 MM, PESO:110 G, DIMENSÕES:80 X 57 X 18 MM, MOSTRADOR:9 H, 59 MIN E 59,99 S, SUBDIVISÃO:1/100 S, 1/1.000 MIN E 1/100.000 H
</t>
  </si>
  <si>
    <t>308740</t>
  </si>
  <si>
    <t>EBULIDOR/AQUECEDOR/ MERGULHÃO PORTÁTIL, CORPO EM ALUMÍNIO, RESISTÊNCIA BLINDADA EM ALUMÍNIO, CABO EM PVC RESISTENTE A ALTA TEMPERATURA, PROTEÇÃO TOTAL CONTRA CHOQUES, POTÊNCIA 1000W, TENSÃO 220V, BASE EM ESPIRAL, CERTIFICADO PELO INMETRO. MANUAL DE INSTRUÇÕES EM PORTUGUÊS OU INGLÊS; GARANTIA MÍNIMA DO FORNECEDOR DE 12 (DOZE) MESES. CATMAT 361294.</t>
  </si>
  <si>
    <t>361294</t>
  </si>
  <si>
    <t>ELEMENTO FILTRANTE, MATERIAL: CARVÃO ATIVADO EM BLOCO COM PRATA COLOIDAL, ESPESSURA: 5 MICRA, CAPACIDADE FILTRAGEM: PARTÍCULAS MAIORES OU IGUAIS A 5 MICRON PER, COMPRIMENTO: 10 POLEGADAS, APLICAÇÃO: FILTRAGEM DE ÁGUA, CARACTERÍSTICAS ADICIONAIS: PROTEGIDO COM REDE DE NYLON, PARA CARCAÇA DE 10” X 2,5” (ELEMENTO FILTRANTE, MATERIAL: CARVÃO ATIVADO, ESPESSURA: 5 MICRA, APLICAÇÃO: FILTRAGEM DE ÁGUA, CARACTERÍSTICAS ADICIONAIS: MEDIDAS, 10" X 2,5")</t>
  </si>
  <si>
    <t>460920</t>
  </si>
  <si>
    <t>ELEMENTO FILTRO, COMPONENTES: MEMBRANA DE OSMOSE REVERSA, FINALIDADE: FILTRAGEM DE ÁGUA, CARACTERÍSTICAS ADICIONAIS: 75GPD (ELEMENTO FILTRO, COMPONENTES: MEMBRANA DE OSMOSE REVERSA, FINALIDADE: P,FILTRAGEM DE ÁGUA, CARACTERÍSTICAS ADICIONAIS: COMPATÍVEL COM EQUIPAMENTO)</t>
  </si>
  <si>
    <t>438353</t>
  </si>
  <si>
    <t xml:space="preserve">ELETRODO MEDIÇÃO PH, TIPO: COMBINADO UNIVERSAL, SELADO (NÃO É POSSÍVEL RECARREGAR), COMPONENTES: CORPO PLÁSTICO , CONEXÃO BNC, TEMPERATURA TRABALHO: 0 A 60 °C, FAIXA OPERAÇÃO ACIDEZ: 0 A 14 CATMAT -435858- </t>
  </si>
  <si>
    <t>435858</t>
  </si>
  <si>
    <t>ESCADA CAVALETE DE ALUMÍNIO COM 8 DEGRAUS. ESCADA, MATERIAL ALUMÍNIO, TIPO CAVALETE, QUANTIDADE DEGRAUS 8, CARACTERÍSTICAS ADICIONAIS ANTIDERRAPANTE.</t>
  </si>
  <si>
    <t>381472</t>
  </si>
  <si>
    <t>ESCADA HOSPITALAR, MATERIAL: DURALUMÍNIO, NÚMERO DEGRAUS: 2 DEGRAUS, REVESTIMENTO DEGRAUS: TAPETE ANTIDERRAPANTE, CARGA: CERCA DE 150 KG</t>
  </si>
  <si>
    <t>442320</t>
  </si>
  <si>
    <t>ESCOVA LABORATÓRIO, FORMATO: CILÍNDRICA, MATERIAL CABO: ARAME, MATERIAL CERDA: CERDA EM CRINA DE CAVALO, DIÂMETRO: 3 CM, COMPRIMENTO: 30 CM, ACESSÓRIOS: PONTA EM PINCEL (ESCOVA LABORATÓRIO, FORMATO: CILÍNDRICA, MATERIAL CABO: ARAME, MATERIAL CERDA: CERDA EM CRINA DE CAVALO, DIÂMETRO: 3 CM, COMPRIMENTO: 30 CM, ACESSÓRIOS: PONTA EM PINCEL)</t>
  </si>
  <si>
    <t>408574</t>
  </si>
  <si>
    <t>ESCOVA LABORATÓRIO, FORMATO: CILÍNDRICA, MATERIAL CABO: ARAME, MATERIAL CERDA: CERDA EM CRINA DE CAVALO, DIÂMETRO: 5 CM, COMPRIMENTO: 50 CM, ACESSÓRIOS: PONTA EM PINCEL (ESCOVA LABORATÓRIO, FORMATO: CILÍNDRICA, MATERIAL CABO: ARAME, MATERIAL CERDA: CERDA EM CRINA DE CAVALO, DIÂMETRO: 5 CM, COMPRIMENTO: 50 CM, ACESSÓRIOS: PONTA EM PINCEL)</t>
  </si>
  <si>
    <t>408572</t>
  </si>
  <si>
    <t>ESCOVA LABORATÓRIO, FORMATO: CÔNICA, DIÂMETRO: 40/80 MM, ACESSÓRIOS: PONTA EM PINCEL (ESCOVA LABORATÓRIO, FORMATO: CÔNICA, MATERIAL CABO: CABO EM MADEIRA, MATERIAL CERDA: CERDA EM NYLON, DIÂMETRO: ATÉ 10 CM, COMPRIMENTO: 65 CM, ACESSÓRIOS: PONTA EM PINCEL)</t>
  </si>
  <si>
    <t>409857</t>
  </si>
  <si>
    <t>ESPÁTULA - ESPÁTULA MATERIAL LÂMINA: AÇO GALVANIZADO , MATERIAL CABO: PLÁSTICO , APLICAÇÃO: MASSA E RASPAGEM , COMPRIMENTO: 130 MM, LARGURA: 12 C</t>
  </si>
  <si>
    <t>ESPÁTULA COM CABO DE MADEIRA E LAMINA EM AÇO INOX FLEXÍVEL 20CM</t>
  </si>
  <si>
    <t>409382</t>
  </si>
  <si>
    <t xml:space="preserve">formato diferente </t>
  </si>
  <si>
    <t>ESPÁTULA LABORATÓRIO FORMATO CANALETA (ESPÁTULA LABORATÓRIO, MATERIAL: AÇO INOX, FORMATO: CANALETA, COMPRIMENTO: CERCA DE 20 CM)</t>
  </si>
  <si>
    <t>409370</t>
  </si>
  <si>
    <t>ESPÁTULA LABORATÓRIO, AÇO INOX, CHATA COM COLHER, 12 CM] ESPÁTULA LABORATÓRIO, MATERIAL: AÇO INOX, FORMATO: CHATA COM COLHER, COMPRIMENTO: CERCA DE 12 CM   CATMAT-420829 ESPÁTULA LABORATÓRIO, MATERIAL: AÇO INOX, FORMATO: CHATA COM COLHER, COMPRIMENTO: CERCA DE 12 CM.</t>
  </si>
  <si>
    <t>420829</t>
  </si>
  <si>
    <t>ESPÁTULA LABORATÓRIO, MATERIAL ARAME DE AÇO INOX, FORMATO CHATA COM COLHER, COMPRIMENTO CERCA DE 20 CM (ESPÁTULA LABORATÓRIO, MATERIAL: ARAME DE AÇO INOX, FORMATO: CHATA COM COLHER, COMPRIMENTO: CERCA DE 20 CM)</t>
  </si>
  <si>
    <t>409373</t>
  </si>
  <si>
    <t>ESPÁTULA LABORATÓRIO, MATERIAL: AÇO INOX, FORMATO: CHATA COM COLHER, COMPRIMENTO: CERCA DE 15 CM  (ESPÁTULA LABORATÓRIO, MATERIAL: AÇO INOX, FORMATO: CHATA COM COLHER, COMPRIMENTO: CERCA DE 15 CM)</t>
  </si>
  <si>
    <t>420830</t>
  </si>
  <si>
    <t>ESPÁTULA LABORATÓRIO, MATERIAL: AÇO INOX, FORMATO: CHATA COM COLHER, COMPRIMENTO: CERCA DE 25 CM (ESPÁTULA LABORATÓRIO, MATERIAL: AÇO INOX, FORMATO: CHATA COM COLHER, COMPRIMENTO: CERCA DE 25 CM)</t>
  </si>
  <si>
    <t>420358</t>
  </si>
  <si>
    <t>ESTANTE DE TUBO CENTRIFUGAÇÃO, MATERIAL PLÁSTICO, CAPACIDADE* ATÉ 50 UNIDADES, TAMANHO PARA TUBOS 15 ML A 50 ML</t>
  </si>
  <si>
    <t>425783</t>
  </si>
  <si>
    <t>ESTANTE EM PLÁSTICO PARA 120 TUBOS DE 15-16MM - ORIFÍCIO REDONDO (ESTANTE TUBO ENSAIO, MATERIAL: PLÁSTICO, DIÂMETRO TUBO: PARA TUBOS ATÉ 15 MM, CAPACIDADE : ATÉ 120 UNIDADES)</t>
  </si>
  <si>
    <t>441229</t>
  </si>
  <si>
    <t>ESTANTE PARA MICROTUBOS, MATERIAL: POLIPROPILENO, CAPACIDADE: 80 TUBOS, TAMANHO: PARA TUBOS 1 ML A 2 ML</t>
  </si>
  <si>
    <t>408193</t>
  </si>
  <si>
    <t>ESTANTE PARA TUBO DE ENSAIO 24 TUBOS, MATERIAL: ARAME REVESTIDO DE PVC, PARA TUBOS DE ATÉ 25MM DE DIÂMETRO (ESTANTE TUBO ENSAIO, MATERIAL: ARAME REVESTIDO EM PVC, DIÂMETRO TUBO: PARA TUBOS ATÉ 20 MM, CAPACIDADE : ATÉ 25 UNIDADES)</t>
  </si>
  <si>
    <t>430254</t>
  </si>
  <si>
    <t>ESTANTE RACK (BERÇO) PARA COLORAÇÃO LÂMINAS, MATERIAL AÇO INOXIDÁVEL, QUANTIDADE LÂMINAS 30, POSIÇÃO LÂMINAS VERTICAL, COMPRIMENTO 11, ALTURA 9, LARGURA 9. ESTANTE RACK (BERÇO) PARA COLORAÇÃO LÂMINAS, MATERIAL AÇO INOXIDÁVEL, QUANTIDADE LÂMINAS 30, POSIÇÃO LÂMINAS VERTICAL, COMPRIMENTO 11, ALTURA 9, LARGURA 9,05.</t>
  </si>
  <si>
    <t>414669</t>
  </si>
  <si>
    <t>ESTANTE TUBO ENSAIO DE PLÁSTICO DE 20 MM 40 UNIDADES (ESTANTE TUBO ENSAIO, MATERIAL: PLÁSTICO, DIÂMETRO TUBO: PARA TUBOS ATÉ 20 MM, CAPACIDADE : ATÉ 40 UNIDADES)</t>
  </si>
  <si>
    <t>420833</t>
  </si>
  <si>
    <t>ESTANTE TUBO ENSAIO, MATERIAL: ARAME REVESTIDO EM PVC, DIÂMETRO TUBO: PARA TUBOS ATÉ 25 MM, CAPACIDADE : ATÉ 40 UNIDADES (ESTANTE TUBO ENSAIO, MATERIAL: ARAME REVESTIDO EM PVC, DIÂMETRO TUBO: PARA TUBOS ATÉ 25 MM, CAPACIDADE : ATÉ 40 UNIDADES)</t>
  </si>
  <si>
    <t>428734</t>
  </si>
  <si>
    <t>ESTICADOR DE ASAS COM REGULAGEM; RICADO EM AÇO INOX SEM ESTANHO; - COM CABEÇA EM RESINA OU NÁILON; - OPÇÕES DE TAMANHO: 000, 00, 0, 1, 2, 3, 4, 5, 6, 7; - COMPRIMENTO MÍNIMO: 35MM; - EMBALAGEM COM 100 UNIDADES - CAIXA.</t>
  </si>
  <si>
    <t>ESTOJO PARA ESTERILIZAR PLACA DE PETRI (CILINDRO ESTERILIZADOR, MATERIAL: AÇO INOXIDÁVEL, FORMATO: REDONDO, TIPO USO: P, ATÉ 12 PLACAS DE PETRI DE 100 X 20 MM, DIMENSÕES: CERCA DE 120 X 270 MM, CARACTERÍSTICAS ADICIONAIS : C, TAMPA)</t>
  </si>
  <si>
    <t>440653</t>
  </si>
  <si>
    <t>EXTENSÃO ELÉTRICA 5 METROS</t>
  </si>
  <si>
    <t>361243</t>
  </si>
  <si>
    <t>EXTENÇÃO ELÉTRICA 5 METROS</t>
  </si>
  <si>
    <t>FACA PEIXEIRA</t>
  </si>
  <si>
    <t>482919</t>
  </si>
  <si>
    <t>tiago</t>
  </si>
  <si>
    <t>FILAMENTO PLA, COR: CARRETEL COM 1KG DE FILAMENTO, DIÂMETRO DO FILAMENTO: 1,75 MM, DENSIDADE: 1,24G/CM3,TEMPERATURAS: PLATAFORMA: 60°C, BICO: 220°C. QUALIDADE SIMILAR OU SUPERIOR A MARCA CLIEVER.</t>
  </si>
  <si>
    <t>150188</t>
  </si>
  <si>
    <t>FILME PLÁSTICO, TIPO: TERMOPLÁSTICO, LARGURA: 10 CM, COMPRIMENTO: 38 M, CARACTERÍSTICAS ADICIONAIS: PARAFINA PLASTICA COM PAPEL INCOLOR DE FÁCIL CORTE</t>
  </si>
  <si>
    <t>453498</t>
  </si>
  <si>
    <t>FILTRO LABORATÓRIO, TIPO PARA SERINGA, MATERIAL NYLON, POROSIDADE 0,45 ΜM, DIMENSÕES CERCA DE 25. EMBALAGEM COM 100 UNIDADES</t>
  </si>
  <si>
    <t>414323</t>
  </si>
  <si>
    <t>FITA ADESIVA PARA AUTOCLAVE, COM INDICADOR DE PROCESSO DE ESTERILIZAÇÃO A VAPOR EM AUTOCLAVE, VIRAGEM IDENTIFICÁVEL APÓS USO EM AUTOCLAVE MUDANDO DA COR AMARELA PARA A PRETA/MARROM, CLASSE 1 (ISO 11140-1). CONFECCIONADA COM DORSO DE PAPEL CREPADO À BASE DE CELULOSE, EM UMA DAS FACES DEVE POSSUIR MASSA ADESIVA À BASE DE BORRACHA NATURAL, ÓXIDO DE ZINCO E RESINAS E, NA OUTRA FACE, UMA FINA CAMADA IMPERMEABILIZANTE DE RESINA ACRÍLICA.</t>
  </si>
  <si>
    <t>332343</t>
  </si>
  <si>
    <t>FITA ISOLANTE ALTA TENSÃO 1</t>
  </si>
  <si>
    <t>314663</t>
  </si>
  <si>
    <t>SEM COTAÇÃO</t>
  </si>
  <si>
    <t>FITA ISOLANTE ALTA TENSÃO</t>
  </si>
  <si>
    <t>FITA ISOLANTE PRETA 20M 19MM</t>
  </si>
  <si>
    <t>321184</t>
  </si>
  <si>
    <t>FITA MÉTRICA COSTURA MATERIAL: POLIÉSTER E FIBRA VIDRO; COMPRIMENTO: 150 CM; COR: BRANCA E AZUL</t>
  </si>
  <si>
    <t>223919</t>
  </si>
  <si>
    <t>FITAS PARA MEDIÇÃO DE GLICEMIA CAPILAR	- TIRA DE TESTE DE GLICOSE SANGUÍNEA, PARA GLICEMIA CAPILAR, COM FAIXA DE MEDIÇÃO ENTRE 20MG/DL A 500MG/DL. ACEITANDO-SE VALORES INFERIORES A 20 MG/DL E SUPERIORES A 600MG/DL. EMBALAGEM CONTENDO LOTE, FABRICAÇÃO, VALIDADE E REGISTRO NO MINISTÉRIO DE SAÚDE. CAIXA COM 50 UNIDADES. CÓD. SIPAC: 23000000298</t>
  </si>
  <si>
    <t>389557</t>
  </si>
  <si>
    <t>FRASCO COLETOR, TIPO UNIVERSAL, MATERIAL PLÁSTICO TRANSPARENTE, CAPACIDADE CERCA DE 80 ML, TIPO TAMPA TAMPA ROSQUEÁVEL, GRADUAÇÃO GRADUADO</t>
  </si>
  <si>
    <t>439115</t>
  </si>
  <si>
    <t>GARRA LABORATÓRIO, MATERIAL: METAL, TIPO GARRA: 2 DEDOS, TIPO PONTA: PONTA REVESTIDA EM PVC, ABERTURA: ABERTURA ATÉ 65 MM, ACESSÓRIOS: SEM MUFA. CATMAT 410724 (UNIDADE)</t>
  </si>
  <si>
    <t>410724</t>
  </si>
  <si>
    <t xml:space="preserve">GARRA LABORATÓRIO, MATERIAL: METAL, TIPO GARRA: 2 DEDOS, TIPO PONTA: PONTA REVESTIDA EM PVC, ABERTURA: CERCA DE 35 MM, ACESSÓRIOS: COM MUFA CATMAT -410716- </t>
  </si>
  <si>
    <t>410716</t>
  </si>
  <si>
    <t>GARRA LABORATÓRIO, MATERIAL: METAL, TIPO GARRA: 3 DEDOS, TIPO PONTA: PONTA REVESTIDA EM PVC, ABERTURA: ABERTURA ATÉ 90 MM, ACESSÓRIOS: COM MUFA</t>
  </si>
  <si>
    <t>410726</t>
  </si>
  <si>
    <t>GARRA PARA LABORATÓRIO (GARRA PARA CONDENSADOR, MATERIAL: METAL, TIPO GARRA: 3 DEDOS, TIPO PONTA: REVESTIDA EM PVC, ABERTURA: ATÉ 60MM. CABO ARREDONDADO SEM MUFA.</t>
  </si>
  <si>
    <t>470778</t>
  </si>
  <si>
    <t>GONIOMETRO DE 20CM</t>
  </si>
  <si>
    <t>39870</t>
  </si>
  <si>
    <t>GUARDA-SOL DE TOPÓGRAFO</t>
  </si>
  <si>
    <t>HASTE AGITADORA PARA PROVETA DE 1000 ML. IGUAL OU SUPERIOR A SOLOTEST REF - 4.045.005</t>
  </si>
  <si>
    <t>16887</t>
  </si>
  <si>
    <t>INSTRUMENTO PARA AURICULOTERAPIA - APALPADOR MULTI FUNÇÃO (COM MOLA) PARA LOCALIZAÇÃO E ESTIMULO AURICULAR</t>
  </si>
  <si>
    <t>406036</t>
  </si>
  <si>
    <t>INVENTORS KIT PARA ARDUINO INCLUI: ARDUINO UNO R3(SMD); ARDUINO AND BREADBOARD HOLDER; NEW AND IMPROVED SIK MANUAL; NEW AND IMPROVED SIK CARRYING CASE; TRANSLUCENT RED BREAD BOARD; 74HC595 SHIFT REGISTER; 2N2222 TRANSISTORS; 1N4148 DIODES; DC MOTOR WITH WIRES; SMALL SERVO; 5V RELAY; TMP36 TEMP SENSOR; FLEX SENSOR; SOFTPOT; 6' USB CABLE; JUMPER WIRES; PHOTOCELL; TRI-COLOR LED; RED AND YELLOW LEDS; 10K TRIMPOT; PIEZO BUZZER; BIG 12MM BUTTONS; 330 AND 10K RESISTORS.</t>
  </si>
  <si>
    <t>139343</t>
  </si>
  <si>
    <t>JOGO DE ASSADEIRAS DE ALUMÍNIO COM 5 PEÇAS ( 25 COMPRIMENTO X 17 LARGURA X 6,0 ALTURA/ 30 COMPRIMENTO X 22 LARGURA X 6,1 ALTURA/ 36 COMPRIMENTO X 26 LARGURA X 6,3 ALTURA/ 40 COMPRIMENTO X 30 LARGURA X 6,8 ALTURA/ 46 COMPRIMENTO X 32 LARGURA X 7,0 ALTURA)</t>
  </si>
  <si>
    <t>465490</t>
  </si>
  <si>
    <t>JOGO DE BROCAS 1,0 A 13MM DIN 338 N COM 25 PEÇAS</t>
  </si>
  <si>
    <t>422013</t>
  </si>
  <si>
    <t>KIT ESTRUTURAL MOLA 1 É COMPOSTO POR 122 PEÇAS, ENTRE ELAS, MOLAS, CONEXÕES, RÓTULAS E PLACAS METÁLICAS + LIVRO/ MANUAL QUE APRESENTA AS INSTRUÇÕES DE MONTAGEM P/ SIMULAÇÃO DE CADA TIPO DE ESTRUTURA A SER ESTUDADA.</t>
  </si>
  <si>
    <t>KIT ESTRUTURAL MOLA 2, É COMPOSTO POR 145 PEÇAS, ENTRE ELAS, MOLAS, CONEXÕES, RÓTULAS E PLACAS METÁLICAS + LIVRO/ MANUAL QUE APRESENTA AS INSTRUÇÕES DE MONTAGEM P/ SIMULAÇÃO DE CADA TIPO DE ESTRUTURA A SER ESTUDADA</t>
  </si>
  <si>
    <t>KIT ESTRUTURAL MOLA 3, É COMPOSTO POR 145 PEÇAS, ENTRE ELAS, MOLAS, CONEXÕES, RÓTULAS E PLACAS METÁLICAS + LIVRO/ MANUAL QUE APRESENTA AS INSTRUÇÕES DE MONTAGEM P/ SIMULAÇÃO DE CADA TIPO DE ESTRUTURA A SER ESTUDADA.</t>
  </si>
  <si>
    <t>KIT PEDAGÓGICO (PARA SIMULAÇÃO DE PROCESSOS PRODUTIVOS); BLOCOS DE MONTAR TOYSTER TAND KIDS (MALETA COM 150 PEÇAS DE PLÁSTICO SORTIDAS).</t>
  </si>
  <si>
    <t>70491</t>
  </si>
  <si>
    <t>LAMINA DE BARBEAR, CAIXA</t>
  </si>
  <si>
    <t>241535</t>
  </si>
  <si>
    <t>LÂMINA DE PETERS PARA CONTAGEM DE NEMATOIDES</t>
  </si>
  <si>
    <t>LAMÍNULA DE VIDRO PARA MICROSCOPIA, DIMENSÕES CERCA DE (20X25)MM (CAIXA C/ 50)</t>
  </si>
  <si>
    <t>410220</t>
  </si>
  <si>
    <t>LAMÍNULA DE VIDRO PARA MICROSCOPIA,FORMATO QUADRADO, DIMENSÕES CERCA DE 20 X 20 MM. ENTREGAR EM CAIXA COM 100 UND.</t>
  </si>
  <si>
    <t>LAMÍNULA PARA MICROSCOPIA 18X18MM - CAIXA COM 100 UNIDADES</t>
  </si>
  <si>
    <t>LAMPARINA À ÁLCOOL COM PAVIO E TAMPA DE PLÁSTICO	- LAMPARINA LABORATÓRIO MATERIAL: VIDRO; CAPACIDADE: 60 ML; CARACTERÍSTICAS ADICIONAIS: COM TAMPA E PAVIO</t>
  </si>
  <si>
    <t>375074</t>
  </si>
  <si>
    <t>LAMPARINA DE VIDRO RESISTENTE À ÁLCOOL, COM TAMPA E PAVIO, CAPACIDADE: 250 ML. USO EM LABORATÓRIO.</t>
  </si>
  <si>
    <t>150171</t>
  </si>
  <si>
    <t>LANTERNA NÃO ELÉTRICA; TAMANHO PILHA: AAA; TIPO FOCO: FIXO; CARACTERÍSTICAS ADICIONAIS: RÉGUA E MEDIDOR DE PUPILA PARA PROFISSIONAIS DA SA; APLICAÇÃO: HOSPITALAR; TIPO LÂMPADA: LED; MODELO: PEN LIGHT.</t>
  </si>
  <si>
    <t>469954</t>
  </si>
  <si>
    <t>LENTE OBJETIVA COM AUMENTO DE 100X PARA MICROSCÓPIO ÓPTICO DA MARCA OPTON.</t>
  </si>
  <si>
    <t>478400</t>
  </si>
  <si>
    <t>LENTE OBJETIVA COM AUMENTO DE 40X PARA MICROSCÓPIO ÓPTICO DA MARCA OPTON.</t>
  </si>
  <si>
    <t xml:space="preserve">LUMINÁRIA COM LUPA E BRAÇO ARTICULADO, PARA BANCADA, COR BRANCA / AMPLIAÇÃO: MONOFOCAL, DE 8D / LENTE DE VIDRO COM DIÂMETRO DE 127MM / LUMINÁRIA: APROXIMADAMENTE 220MM DE DIÂMETRO E 30MM DE ESPESSURA, COMPOSTA POR LEDS SMD DE ALTO BRILHO E COM VISOR DE ACRÍLICO TRANSPARENTE DE FÁCIL REMOÇÃO PARA LIMPEZA OU TROCA DE LÂMPADA, QUE PODE SER ACIONADA ATRAVÉS DE UMA CHAVE LIGA/DESLIGA NA PARTE SUPERIOR DA LUMINÁRIA / VIDA ÚTIL ESTIMADA DA LÂMPADA: MÍNIMO DE 20000H / FLUXO LUMINOSO: MÍNIMO DE 800 LUMENS, COM TEMPERATURA DE COR BRANCO FRIA, MÍNIMO DE 5800K E MÁXIMO 6800K / A LENTE DEVE POSSUIR TAMPA PROTETORA, E SER REMOVÍVEL / O BRAÇO ARTICULADO DEVE SER EM METAL E COMPOSTO POR UM CONJUNTO DE DOIS BRAÇOS E 4 MOLAS QUE SE ARTICULAM PERMITINDO UM MOVIMENTO PANTOGRÁFICO, POSSIBILITANDO SER POSICIONADO E LEVANTADO FACILMENTE, COM MOVIMENTAÇÃO EM 6 EIXOS, PODENDO FIXAR NA POSIÇÃO DESEJADA ATRAVÉS DE MANÍPULOS, INCLUSIVE ROTACIONAR A LENTE PARA VISUALIZAÇÃO HORIZONTAL OU VERTICAL / O COMPRIMENTO DO BRAÇO EXTENDIDO DEVE SER DE 95 A 120MM / FIXAÇÃO À MESA/BANCADA POR MORSA, COM CAPACIDADE DE PELO MENOS 6CM / TENSÃO DE ALIMENTAÇÃO: BIVOLT AUTOMÁTICO / CABO DE ALIMENTAÇÃO DE PELO MENOS 1,5M COM PLUGUE DE ACORDO COM NORMAS BRASILEIRAS VIGENTES / GARANTIA DO FABRICANTE CONTRA VÍCIOS E DEFEITOS DE FABRICAÇÃO: MÍNIMO DE 1 ANO. 332000000121 - </t>
  </si>
  <si>
    <t>445858</t>
  </si>
  <si>
    <t>LUPA DE APOIO 6X 22D. CÓD. I002210. HTTPS://WWW.LOJACIVIAM.COM.BR/LUPA-DE-APOIO-6X-22D</t>
  </si>
  <si>
    <t>LUPA DE BOLSO 20X CORPO METÁLICO PADLEY.</t>
  </si>
  <si>
    <t>266974</t>
  </si>
  <si>
    <t xml:space="preserve">LUPA DE MESA LED 12X	-
LUPA DE MESA COM ILUMINAÇÃO EM LED E AMPLIAÇÃO DE 12 VEZES MATERIAL DA LENTE: VIDRO DIÂMETRO DA LENTE: 5 POLEGADAS (85MM) AUMENTO DA LENTE: 3+12 DIOPTRIAS (BIFOCAL) ILUMINAÇÃO: 18 LEDS POTÊNCIA: 5W BRAÇO EXTENSÍVEL: ATÉ 25CM VOLTAGEM: BIVOLT AUTOMÁTICO (127V~220V), 60HZ FIXAÇÃO: SUPORTE PARA MESA. 
CÓDIGO SIPAC -  23000000416	</t>
  </si>
  <si>
    <t>444379</t>
  </si>
  <si>
    <t>LUPA, TIPO:RÉGUA, FORMATO:RETANGULAR, FAIXA AMPLIAÇÃO:2,5 VEZES, COMPRIMENTO:16 CM, LARGURA:2,4 CM</t>
  </si>
  <si>
    <t>256782</t>
  </si>
  <si>
    <t>LUXÍMETRO, TIPO:DIGITAL / PORTÁTIL, PRECISÃO:5% + 2 DÍGITOS, TIPO ALIMENTAÇÃO:BATERIA DE 9 V, FAIXA MEDIÇÃO:0 A 100.000 LUX</t>
  </si>
  <si>
    <t>443380</t>
  </si>
  <si>
    <t>MANGUEIRA - MANGUEIRA, MATERIAL SILICONE, APARÊNCIA VISUAL INCOLOR, DIÂMETRO INTERNO 6 MM,DIÂMETRO EXTERNO 12 MM
CATMAT: 339265 - MANGUEIRA , MATERIAL SILICONE, APARÊNCIA VISUAL INCOLOR, DIÂMETRO INTERNO 6 MM, DIÂMETRO EXTERNO 12 MM</t>
  </si>
  <si>
    <t>374089</t>
  </si>
  <si>
    <t>MANGUEIRA DE SILICONE 14,6 X 9,5 MM REF 208 (MANGUEIRA, MATERIAL: SILICONE, DIÂMETRO INTERNO: 9,50 MM, DIÂMETRO EXTERNO: 14,66 MM). CATMAT 432797 (METRO)</t>
  </si>
  <si>
    <t>432797</t>
  </si>
  <si>
    <t>MANÔMETRO DIGITAL DIFERENCIAL PORTÁTIL, 0-4KG/CM²</t>
  </si>
  <si>
    <t>342676</t>
  </si>
  <si>
    <t>MANÔMETROS DIAM.100MM (4) ESCALA 0-4 KGF/CM2 X 60 PSI, LIGAÇÃO VERTICAL – CAIXA INOX INTERNOS EM LATÃO –ROSCA 1/2"BSP-M – CLASSE B – GRAU DE PROTEÇÃO 66</t>
  </si>
  <si>
    <t>476745</t>
  </si>
  <si>
    <t>MARCADOR DE INSTRUMENTAL, MATERIAL LIVRE DE LÁTEX, DE ALTA DURABILIDADE E RESISTENTE AO PROCESSO DE ESTERILIZAÇÃO EM AUTOCLAVES. FOLHA COM NO MÍNIMO DE 130 TIRAS AUTO ADESIVAS, PRÉ-CORTADAS, CORES DIVERSAS, TIPO LISA, SENDO NO MÍNIMO 116 TIRAS TAMANHO DE 0,5 X 2,8 CM E 18 TIRAS DE 0,5 X 6 CM. ACEITA-SE VARIAÇÃO DE 0,01 MM NAS TIRAS. TODO MATERIAL DEVE SER ATÓXICO, RESISTENTE, APRESENTAR ALTA DURABILIDADE, E MANTER SUAS CARACTERÍSTICAS ORIGINAIS APÓS EXPOSIÇÃO A DETERGENTES E A AUTOCLAVAGEM A VAPOR D´ÁGUA. EMBALAGEM SEGURA COM IDENTIFICAÇÃO DO PRODUTO, VALIDADE E LOTE. OBS.: HU ESPECIFICAR COR EM EDITAL.</t>
  </si>
  <si>
    <t>428819</t>
  </si>
  <si>
    <t>MARCADOR RETROPROJETOR, MATERIAL CORPO:PLÁSTICO, MATERIAL TAMPA:PLÁSTICO, MATERIAL PONTA: POLIACETATO, ESPESSURA. PONTA:0,5 MM, ESPESSURA ESCRITA:0,1 MM, COR TINTA:AZUL, BASE TINTA:ÁLCOOL, SUPERFÍCIE APLICAÇÃO:POLIÉSTER</t>
  </si>
  <si>
    <t>201343</t>
  </si>
  <si>
    <t>MÁSCARA DE MERGULHO; COM BAIXO VOLUME; 2 VIDROS TEMPERADOS; SILICONE MACIO SILSOFT; AMPLO CAMPO DE VISÃO; FIVELAS DE ALTA TECNOLOGIA COM AJUSTE FÁCIL; TIRA DE SILICONE; INDICADA PARA FACES PEQUENAS; COM CAIXA ACRÍLICA PARA ACONDICIONAMENTO E TRANSPORTE; COR PRETA.</t>
  </si>
  <si>
    <t>305244</t>
  </si>
  <si>
    <t>MEMBRANA FILTRANTE, MATERIAL LCR EM PTFE, APLICAÇÃO LABORATORIAL, POROSIDADE 0,45 MICRA, DIÂMETRO 47, CARACTERÍSTICAS ADICIONAIS BRANCA, INFORMAÇÕES ADICIONAIS EMBALAGEM COM 50 UNIDADES</t>
  </si>
  <si>
    <t>410157</t>
  </si>
  <si>
    <t>MEMBRANA LABORATÓRIO, TIPO: FILTRAÇÃO, MATERIAL: FIBRA DE VIDRO, FORMATO: REDONDA, POROSIDADE: 1,2 ΜM, DIMENSÕES: CERCA DE 45 MM, CAIXA COM 100 UN</t>
  </si>
  <si>
    <t>419657</t>
  </si>
  <si>
    <t>MEMBRANA FIBRA DE VIDRO 1,2 UM CAIXA 100 UNIDADES</t>
  </si>
  <si>
    <t>CATMAT -419657- MEMBRANA LABORATÓRIO, TIPO FILTRAÇÃO, MATERIAL FIBRA DE VIDRO, FORMATO REDONDA, POROSIDADE 1,2 µM, DIMENSÕES CERCA DE 45 mm. CAIXA 100 UNIDADES.</t>
  </si>
  <si>
    <t>unidade</t>
  </si>
  <si>
    <t>MESA AUXILIAR EM AÇO INOXIDÁVEL COM RODIZIOS. CÓD. SIPAC: 23000000166</t>
  </si>
  <si>
    <t>421263</t>
  </si>
  <si>
    <t>MESA AUXILIAR EM AÇO INOXIDÁVEL COM RODIZIOS 60x40x80cm</t>
  </si>
  <si>
    <t>CATMAT -421263- Mesa auxiliar em aço inoxidável com rodízios. Fabricada em aço Inox. Pés tubulares com  Rodizio de 2, tampo, prateleira. Capacidade de carga estática é de 30kg por prateleira. Medindo 60x40x80cm.</t>
  </si>
  <si>
    <t>Unidade</t>
  </si>
  <si>
    <t>MICROPIPETA DE VOLUMES FIXOS DE 1ML (1000 MICROLITROS) (MICROPIPETA, CAPACIDADE ASPIRAÇÃO: ATÉ 1000 MCL, TIPO : MONOCANAL, MECÂNICA, AJUSTE: VOLUME FIXO, COMPONENTES: COM EJETOR DE PONTEIRA, SUPORTE, ADICIONAL: AUTOCLAVÁVEL)</t>
  </si>
  <si>
    <t>411743</t>
  </si>
  <si>
    <t>MICROPIPETA DE VOLUME FIXO 1000 UL</t>
  </si>
  <si>
    <t>CATMAT 411743 MICROPIPETA DE VOLUMES FIXOS DE 1ML (1000 MICROLITROS) (Micropipeta, capacidade aspiração: até 1000 mcl, tipo: monocanal, mecânica, ajuste: volume fixo, componentes: com ejetor de ponteira, suporte, adicional: autoclavável)</t>
  </si>
  <si>
    <t>MICROPIPETA DIGITAL AUTOMÁTICA (MONOCANAL) DE VOLUME VARIÁVEL , DE 2 A 20UL, COM EJETOR DE PONTEIRAS</t>
  </si>
  <si>
    <t>453221</t>
  </si>
  <si>
    <t>Acessórios</t>
  </si>
  <si>
    <t>MICROPIPETA MONOCANAL 2 A 20UL</t>
  </si>
  <si>
    <t>CATMAT -453221- MICROPIPETA DIGITAL AUTOMÁTICA (MONOCANAL) DE VOLUME VARIÁVEL , DE 2 A 20UL, COM EJETOR DE PONTEIRAS</t>
  </si>
  <si>
    <t>MICROPIPETA MONOCANAL 0,2-2,0UL, TIPO : MONOCANAL, MECÂNICA, AJUSTE: VOLUME REGULÁVEL, COMPONENTES: COM EJETOR DE PONTEIRA, ADICIONAL: AUTOCLAVÁVEL. CÓD. SIPAC: 23000000128</t>
  </si>
  <si>
    <t>450228</t>
  </si>
  <si>
    <t>MICROPIPETA MONOCANAL VOLUME VARIÁVEL 0,2 - 2 ul</t>
  </si>
  <si>
    <t>CATMAT 450228 Micropipeta, capacidade aspiração: DE 0,2 A 2 mcl, tipo : monocanal, mecânica, ajuste: volume regulável, componentes: com ejetor de ponteira, adicional: autoclavável</t>
  </si>
  <si>
    <t>MICROPIPETA MONOCANAL 0.5-10UL, TIPO : MONOCANAL, MECÂNICA, AJUSTE: VOLUME REGULÁVEL, COMPONENTES: COM EJETOR DE PONTEIRA, ADICIONAL: AUTOCLAVÁVEL. CÓD. SIPAC: 23000000134</t>
  </si>
  <si>
    <t>454365</t>
  </si>
  <si>
    <t>MICROPIPETA MONOCANAL 0,5 A 10 μL</t>
  </si>
  <si>
    <t>CATMAT -450677- MICROPIPETA, TIPO AUTOMÁTICA DIGITAL MONOCANAL, VOLUME AJUSTÁVEL, CAPACIDADE 0,5 A 10 μL, USO PIPETAGEM PEQUENOS VOLUMES, CARACTERÍSTICAS ADICIONAIS AUTOCLAVÁVEL,PISTÃO AÇO INOX E EJETOR DE PONTEIRAS, TIPO
FIXAÇÃO FIXAÇÃO EM BANCADA</t>
  </si>
  <si>
    <t>MICROPIPETA MONOCANAL VOLUME VARIÁVEL 100 - 1000 MICROLITROS</t>
  </si>
  <si>
    <t>424686</t>
  </si>
  <si>
    <t>MICROPIPETA MONOCANAL 100 a 1000 uL</t>
  </si>
  <si>
    <t>CATMAT -424686-  Micropipeta monocanal volume variável 100 - 1000 microlitros micropipeta de precisão, intervalo de uso de 100 a 1000 uL Tipo*: Monocanal, Mecânica Ajuste: Volume Regulável, Componentes: Com Ejetor De Ponteira, Adicional: Autoclavável. fabricada dentro da norma iso 9001, acompanha certificado individual de calibração com seu número de série</t>
  </si>
  <si>
    <t>MICROPIPETA MONOCANAL VOLUME VARIÁVEL 1000 - 5000 MICROLITROS. CATMAT 425386 - MICROPIPETA, CAPACIDADE ASPIRAÇÃO: ATÉ 5000 MCL, TIPO : MONOCANAL, MECÂNICA, AJUSTE: VOLUME REGULÁVEL, COMPONENTES: COM EJETOR DE PONTEIRA. (UNIDADE)</t>
  </si>
  <si>
    <t>425386</t>
  </si>
  <si>
    <t>Fiz alteração porque é muito comum este tipo de pipeta te o valor mínimo em 10%, logo é mais como 500 a 5000 uL. Sivaldo</t>
  </si>
  <si>
    <t>MICROPIPETA MONOCANAL 500 A 5000 UL</t>
  </si>
  <si>
    <t>CATMAT -425386- MICROPIPETA, CAPACIDADE ASPIRAÇÃO: 500 a 5000 MCL, TIPO :MONOCANAL, MECÂNICA, AJUSTE:VOLUME REGULÁVEL, COMPONENTES:COM EJETOR DE PONTEIRA, ADICIONAL:AUTOCLAVÁVEL</t>
  </si>
  <si>
    <t>MICROPIPETA MONOCANAL VOLUME VARIÁVEL 20 - 200 MICROLITROS</t>
  </si>
  <si>
    <t>409084</t>
  </si>
  <si>
    <t>MICROPIPETA MONOCANAL 20 A 200 UL</t>
  </si>
  <si>
    <t xml:space="preserve">MICROPIPETA, CAPACIDADE ASPIRAÇÃO: ATÉ 100 MCL, TIPO*: MONOCANAL, MECÂNICA, AJUSTE: VOLUME REGULÁVEL, COMPONENTES: COM EJETOR DE PONTEIRA, ADICIONAL: AUTOCLAVÁVEL 450229        </t>
  </si>
  <si>
    <t>450229</t>
  </si>
  <si>
    <t>MICROPIPETA MONOCANAL 10 A 100 UL</t>
  </si>
  <si>
    <t>CATMAT -450229- Micropipeta, capacidade aspiração: 10 A 100 uL, tipo : monocanal, mecânica, ajuste: volume regulável, componentes: com ejetor de ponteira, adicional: autoclavável</t>
  </si>
  <si>
    <t>MICROTUBO CRIOGÊNICO DE POLIPROPILENO 2ML. MICROTUBO, MATERIAL EM POLIPROPILENO, CAPACIDADE DE 2 ML, GRADUADO, COM TAMPA ROSQUEÁVEL, FUNDO REDONDO, ESTÉRIL, TIPO CRIOGÊNICO.</t>
  </si>
  <si>
    <t>451636</t>
  </si>
  <si>
    <t>o valor cotado é de pacote com 50 unidades logo fiz a conversão do quantitativo</t>
  </si>
  <si>
    <t>MICROTUBO CRIOGÊNICO DE POLIPROPILENO 2ML PACOTE 50 UNIDADES</t>
  </si>
  <si>
    <t>CATMAT -451636- Microtubo, material em polipropileno, capacidade de 2 mL, graduado, com tampa rosqueável, fundo redondo, estéril, tipo criogênico. Pacote com 50 unidades.</t>
  </si>
  <si>
    <t>MTB: TERMÔMETRO DIGITAL ELETRÔNICO  TIPO PISTOLA</t>
  </si>
  <si>
    <t>438089</t>
  </si>
  <si>
    <t>CATMAT -386479- Termômetro, tipo: laser digital, faixa medição temperatura: -50°c a 200 °c, elemento expansão: infravermelho, material: plástico rígido, características adicionais: visor cristal líquido, temperatura ambiente 50°c, precisão: +,- 2 °c, alimentação: pilha</t>
  </si>
  <si>
    <t>MULTIPLANO É INSTRUMENTO DESENVOLVIDO NO CONCEITO DO DESENHO UNIVERSAL PARA O ENSINO DA MATEMÁTICA E ESTATÍSTICA.</t>
  </si>
  <si>
    <t>000001111</t>
  </si>
  <si>
    <t>NAVALHA DESCARTÁVEL PARA MICRÓTOMO, AÇO INOX, DE ALTO PERFIL, APROXIMADAMENTE 80 X 14 MM. CAIXA COM 50 UNIDADES. NAVALHA DESCARTÁVEL PARA MICRÓTOMO, AÇO INOX, DE ALTO PERFIL, APROXIMADAMENTE 80 X 14 MM. CAIXA COM 50 UNIDADES.</t>
  </si>
  <si>
    <t>45810</t>
  </si>
  <si>
    <t>NAVALHA MICRÓTOMO 80 X 15 MM CAIXA COM 50 UNIDADES</t>
  </si>
  <si>
    <t>CATMAT -464231- NAVALHA LABORATÓRIO, MATERIAL:AÇO INOX, REVESTIMENTO:REVESTIDA COM CERÂMICA E PTFE, APLICAÇÃO:PARA MICRÓTOMO, DIMENSÕES:CERCA DE 80 X 15 MM, ADICIONAL:ALTO PERFIL, TIPO USO:DESCARTÁVEL. CAIXA COM 50 UNIDADES</t>
  </si>
  <si>
    <t>NAVALHA PARA MICRÓTOMO. NAVALHA DESCARTAVEL PARA MICROTOMO MATERIAL AÇO, COMPRIMENTO 80, LARGURA 08, USO LABORATORIAL, APLICAÇÃO MICRÓTOMO ROTATIVO DE PARAFINA, (ALTO PERFIL) CAIXA COM 50 UNIDADES</t>
  </si>
  <si>
    <t>420181</t>
  </si>
  <si>
    <t>NAVALHA MICRÓTOMO 80 X 8 MM CAIXA COM 50 UNIDADES</t>
  </si>
  <si>
    <t>CATMAT -420181-  NAVALHA LABORATÓRIO, MATERIAL:AÇO INOX, REVESTIMENTO:REVESTIDA COM CERÂMICA E PTFE, APLICAÇÃO:PARA MICRÓTOMO, DIMENSÕES:CERCA DE 80 X 8 MM, ADICIONAL:BAIXO PERFIL, TIPO USO:DESCARTÁVEL. CAIXA COM 50 UNIDADES</t>
  </si>
  <si>
    <t>NÍVEL BOLHA, MATERIAL CORPO:ALUMÍNIO, TIPO BOLHA:RETIFICADA, COMPRIMENTO:450 MM, QUANTIDADE POSIÇÃO BOLHA:2 DE PRUMO/1 DE NÍVEL/1 DE 45°, CARACTERÍSTICAS ADICIONAIS:NÃO APLICÁVEL</t>
  </si>
  <si>
    <t>217695</t>
  </si>
  <si>
    <t>ÓLEO DE IMERSÃO PARA MICROSCOPIA 100ML</t>
  </si>
  <si>
    <t>ÓLEO DE IMERSÃO PARA MICROSCOPIA 100 ML</t>
  </si>
  <si>
    <t>CATMAT -334384- Óleo de imersão, uso para microscopia, aspecto físico líquido límpido, transparente, frasco 100 mL.</t>
  </si>
  <si>
    <t>Frasco</t>
  </si>
  <si>
    <t xml:space="preserve">ORGANIZADOR
MATERIAL: PLÁSTICO
ALTURA: 29 CM
LARGURA: 22 CM
CARACTERÍSTICAS ADICIONAIS: 10 GAVETAS
PROFUNDIDADE: 26 CM
</t>
  </si>
  <si>
    <t>438094</t>
  </si>
  <si>
    <t xml:space="preserve">ORGANIZADOR PLÁSTICO 10 GAVETAS
</t>
  </si>
  <si>
    <t>CATMAT -438094- ORGANIZADOR, MATERIAL:PLÁSTICO, CARACTERÍSTICAS ADICIONAIS:10 GAVETAS, LARGURA:22 CM, ALTURA:29 CM, PROFUNDIDADE:26 CM</t>
  </si>
  <si>
    <t xml:space="preserve">ORGANIZADOR
MATERIAL: PLÁSTICO
CAPACIDADE: 56,10 L
TRANSMITÂNCIA: TRANSPARENTE
CARACTERÍSTICAS ADICIONAIS: COM TAMPA
COR TAMPA: VARIADA
</t>
  </si>
  <si>
    <t>293967</t>
  </si>
  <si>
    <t>ORGANIZADOR PLÁSTICO 56 L</t>
  </si>
  <si>
    <t>CATMAT -293967-  ORGANIZADOR, MATERIAL:PLÁSTICO, CAPACIDADE:56,10 L, TRANSMITÂNCIA:TRANSPARENTE, CARACTERÍSTICAS ADICIONAIS:COM TAMPA, COR TAMPA:VARIADA</t>
  </si>
  <si>
    <t>ORGANIZADOR
MATERIAL: POLIESTIRENO
ALTURA: 7,30 CM
COMPRIMENTO: 34 CM
LARGURA: 44,10 CM
CARACTERÍSTICAS ADICIONAIS: TIPO GAVETA COM 7 COMPARTIMENTOS</t>
  </si>
  <si>
    <t>410179</t>
  </si>
  <si>
    <t>ORGANIZADOR PLÁSTICO 7 GAVETAS</t>
  </si>
  <si>
    <t>CATMAT -410179- ORGANIZADOR, MATERIAL:POLIESTIRENO, CARACTERÍSTICAS ADICIONAIS:TIPO GAVETA COM 7 COMPARTIMENTOS, COMPRIMENTO:34 CM, LARGURA:44,10 CM, ALTURA:7,30 CM</t>
  </si>
  <si>
    <t>ORGANIZADOR
MATERIAL: PVC RÍGIDO
CAPACIDADE: 143 L
TRANSMITÂNCIA: TRANSPARENTE
CARACTERÍSTICAS ADICIONAIS: COM TAMPA
COR TAMPA: VARIADA</t>
  </si>
  <si>
    <t>313938</t>
  </si>
  <si>
    <t>Não tem catmat para este item logo foi cadastrado com outro ativo 293967</t>
  </si>
  <si>
    <t>ORGANIZADOR PLÁSTICO 143 L</t>
  </si>
  <si>
    <t>CATMAT -293967-  ORGANIZADOR, MATERIAL:PLÁSTICO, CAPACIDADE:143 L, TRANSMITÂNCIA:TRANSPARENTE, CARACTERÍSTICAS ADICIONAIS:COM TAMPA, COR TAMPA:VARIADA</t>
  </si>
  <si>
    <t xml:space="preserve">ORGANIZADOR PARA ESCRITÓRIO COM 3 DIVISÕES CRISTAL
</t>
  </si>
  <si>
    <t>302579</t>
  </si>
  <si>
    <t>CATMAT -410180 - ORGANIZADOR PARA ESCRITÓRIO COM 3 DIVISÕES CRISTAL</t>
  </si>
  <si>
    <t>PALETE, MATERIAL PLÁSTICO TERMOFORMADO EM PEAD, COMPRIMENTO 1,20, LARGURA 1, COMPRIMENTO VIGAS 1,20, COMPRIMENTO ESPAÇO VIGAS 0,03, QUANTIDADE ENTRADAS 4, ALTURA 15,50, COR PRETA, CARACTERÍSTICAS ADICIONAIS CAPACIDADE ESTÁTICA 2.500 KG E CAPACIDADE DINÂMICA.</t>
  </si>
  <si>
    <t>298418</t>
  </si>
  <si>
    <t>Palete Plástico 1.0 x 1.2 m</t>
  </si>
  <si>
    <t>CATMAT -298418- PALETE, MATERIAL PLÁSTICO TERMOFORMADO EM PEAD, COMPRIMENTO 1,20, LARGURA 1, COMPRIMENTO VIGAS 1,20, COMPRIMENTO ESPAÇO VIGAS 0,03, QUANTIDADE ENTRADAS 4, ALTURA 15,50, COR PRETA, CARACTERÍSTICAS ADICIONAIS CAPACIDADE ESTÁTICA 2.500 KG E CAPACIDADE DINÂMICA.</t>
  </si>
  <si>
    <t xml:space="preserve">PAPEL DE FILTRO, TIPO QUALITATIVO, DIÂMETRO CERCA DE 150 MM, GRAMATURA 80G/M²;. TIPO FILTRAÇÃO FILTRAÇÃO RÁPIDA. CAIXA COM 100 UNIDADE. CATMAT -408318- </t>
  </si>
  <si>
    <t>408318</t>
  </si>
  <si>
    <t>PAPEL DE FILTRO QUANTITATIVO 150 MM CAIXA 100 UNIDADES</t>
  </si>
  <si>
    <t>CATMAT - 408318 - PAPEL DE FILTRO, TIPO QUALITATIVO, DIÂMETRO CERCA DE 150 MM, GRAMATURA 80G/M²;. TIPO FILTRAÇÃO FILTRAÇÃO RÁPIDA. CAIXA COM 100 UNIDADE.</t>
  </si>
  <si>
    <t>CAIXA</t>
  </si>
  <si>
    <t xml:space="preserve">PAPEL DE FILTRO, TIPO: QUANTITATIVO, DIÂMETRO: CERCA DE 110 MM, TIPO FILTRAÇÃO: FILTRAÇÃO RÁPIDA. CAIXA COM 100 UNIDADES. CATMAT -419293- </t>
  </si>
  <si>
    <t>419293</t>
  </si>
  <si>
    <t>PAPEL DE FILTRO QUANTITATIVO 110 MM CAIXA 100 UNIDADES</t>
  </si>
  <si>
    <t>CATMAT -419293- Papel de filtro, tipo: quantitativo, diâmetro: cerca de 110 mm, tipo filtração: filtração rápida. Caixa com 100 unidades.</t>
  </si>
  <si>
    <t>PAPEL DE TORNASSOL AZUL, POTENCIAL HIDROGENIÔNICO: PH ÁCIDO. CATMAT 410420 (CAIXA COM 100 UNIDADES)</t>
  </si>
  <si>
    <t>410420</t>
  </si>
  <si>
    <t>PAPEL DE TORNASSOL AZUL CAIXA 100 UNIDADES</t>
  </si>
  <si>
    <t>PAPEL DE TORNASSOL VERMELHO, POTENCIAL HIDROGENIÔNICO: PH ALCALINO. CATMAT 410421 (CAIXA COM 100 UNIDADES)</t>
  </si>
  <si>
    <t>410421</t>
  </si>
  <si>
    <t xml:space="preserve">PAPEL FILTRO QUALITATIVO, DIÂMETRO 10. 3035096484- CATMAT 293559: </t>
  </si>
  <si>
    <t>293559</t>
  </si>
  <si>
    <t>PAPEL DE FILTRO QUANTITATIVO 100 MM CAIXA 100 UNIDADES</t>
  </si>
  <si>
    <t>CATMAT -408328- PAPEL DE FILTRO, TIPO:QUANTITATIVO, DIÂMETRO:CERCA DE 100 MM, TIPO FILTRAÇÃO:FILTRAÇÃO RÁPIDA</t>
  </si>
  <si>
    <t>PAPEL INDICADOR UNIVERSAL, CAIXA C/100 UNIDADES</t>
  </si>
  <si>
    <t>412644</t>
  </si>
  <si>
    <t>PAPEL INDICADOR UNIVERSAL CAIXA 100 UNIDADES</t>
  </si>
  <si>
    <t>CATMAT -412644- PAPEL INDICADOR UNIVERSAL, CAIXA C/100 UNIDADES</t>
  </si>
  <si>
    <t>PARAFILME, FILME PLÁSTICO, TIPO: TERMOPLÁSTICO, LARGURA: 10 CM, COMPRIMENTO: 38 M, PARAFINA PLASTICA COM PAPEL. CÓD. SIPAC: 23000000368</t>
  </si>
  <si>
    <t>PARAFILME 10 CM X 38 M</t>
  </si>
  <si>
    <t>CATMAT -453498- FILME PLÁSTICO, TIPO:TERMOPLÁSTICO, LARGURA:10 CM, COMPRIMENTO:38 M, CARACTERÍSTICAS ADICIONAIS:PARAFINA PLASTICA COM PAPEL,INCOLOR,DE FÁCIL CORTE</t>
  </si>
  <si>
    <t>ROLO</t>
  </si>
  <si>
    <t>PEDRA - POMES, MATERIAL ROCHA MAGNÉTICA, COR BRANCA, ASPECTO FÍSICO PÓ, APLICAÇÃO LIMPEZA DENTAL, USO ODONTOLÓGICO, CARACTERÍSTICAS ADICIONAIS EXTRAFINO.</t>
  </si>
  <si>
    <t>233497</t>
  </si>
  <si>
    <t>PEDRA - POMES LIMPEZA DENTAL</t>
  </si>
  <si>
    <t>CATMAT -233497- PEDRA - POMES, MATERIAL:ROCHA MAGNÉTICA, COR:BRANCA, ASPECTO FÍSICO:PÓ, APLICAÇÃO:LIMPEZA DENTAL, USO:ODONTOLÓGICO, CARACTERÍSTICAS ADICIONAIS:EXTRAFINO</t>
  </si>
  <si>
    <t>PELÍCULA ADESIVA FILME PRETO FUME PORTA JANELA VIDRO 4M X 1M.  PELÍCULA AUTO-ADESIVA, MATERIAL: POLIESTER LAMINADO,APLICAÇÃO: CONTROLE E PROTEÇÃO SOLAR, COR: FUMÊ, CARACTERÍSTICAS ADICIONAIS: TRANS MISSÃO LUZ VISÍVEL 18%, REFLEXÃO LUZ VISÍVEL. TAMANHO 4M X 1M.</t>
  </si>
  <si>
    <t>338421</t>
  </si>
  <si>
    <t xml:space="preserve">PERNEIRA DE COURO SINTÉTICO (BED IN) COM TRÊS LÂMINAS DE AÇO, SEM FUROS LATERAIS. – PAR." 3028000104005 - </t>
  </si>
  <si>
    <t>38016</t>
  </si>
  <si>
    <t>PERNEIRA DE COURO SINTÉTICO</t>
  </si>
  <si>
    <t xml:space="preserve">CATMAT -486310- PERNEIRA DE COURO SINTÉTICO (BED IN) COM TRÊS LÂMINAS DE AÇO, SEM FUROS LATERAIS. – PAR." 3028000104005 - </t>
  </si>
  <si>
    <t>PÉROLA DE VIDRO - LABORATÓRIO - DIÂMETRO: CERCA DE 5 MM. FRASCO 1000G.</t>
  </si>
  <si>
    <t>409549</t>
  </si>
  <si>
    <t>PÉROLA DE VIDRO 5 MM</t>
  </si>
  <si>
    <t>CATMAT -409549- PÉROLA DE VIDRO - LABORATÓRIO, DIÂMETRO:CERCA DE 5 MM. PACOTE 1 KG</t>
  </si>
  <si>
    <t>quilograma</t>
  </si>
  <si>
    <t>PINÇA (GARRA) PARA BURETA COM MUFA 60 MM. EM ALUMÍNIO FUNDICO - CATMAT - 470778</t>
  </si>
  <si>
    <t>PINÇA (GARRA) PARA BURETA COM MUFA 60 MM</t>
  </si>
  <si>
    <t>CATMAT -470778- PINÇA (GARRA) PARA BURETA COM MUFA 60 MM. MATERIAL: ALUMÍNIO FUNDIDO</t>
  </si>
  <si>
    <t>PINÇA (GARRA) PARA BURETA COM MUFA TIPO CASTALOY</t>
  </si>
  <si>
    <t>420484</t>
  </si>
  <si>
    <t>CATMAT -420484- Pinça laboratório, material: metal, modelo: castaloy, aplicação: para bureta, comprimento: cerca de 25 cm, adicional: com mufa</t>
  </si>
  <si>
    <t>10 BIOLOGIA/PENEDO; 7 CETC;</t>
  </si>
  <si>
    <t>PINÇA ANATÔMICA - MATERIAL AÇO INOXIDÁVEL, TIPO DISSECÇÃO ANATÔMICA, COMPRIMENTO 20 CM, CARACTERÍSTICAS ADICIONAIS COM SERRILHA NA PARTE INTERNA DA PONTA</t>
  </si>
  <si>
    <t>474438</t>
  </si>
  <si>
    <t>REALOCAR</t>
  </si>
  <si>
    <t>PINÇA ANATÔMICA AÇO INOXIDÁVEL DISSECÇÃO 20 CM SERRILHA</t>
  </si>
  <si>
    <t>CATMAT -474438- PINÇA ANATÔMICA - MATERIAL AÇO INOXIDÁVEL, TIPO DISSECÇÃO ANATÔMICA, COMPRIMENTO 20 CM, CARACTERÍSTICAS ADICIONAIS COM SERRILHA NA PARTE INTERNA DA PONTA</t>
  </si>
  <si>
    <t>25 MHN/PROEX; 10 ENFERMAGEM/ARAPIRACA</t>
  </si>
  <si>
    <t>PINÇA ANATÔMICA DISSECAÇÃO COM SERRILHA 16 CM. PINÇA ANATÔMICA, AÇO INOX, DISSECÇÃO, COM SERRILHA, RETA, 16 CM PINÇA ANATÔMICA, EM AÇO INOXIDÁVEL TIPO AISI 304 OU 420, TIPO DISSECÇÃO, MODELO ANATÔMICO COM SERRILHA, FORMATO RETA, COMPRIMENTO 16 CM, INDICADA PARA PRENDER E AFASTAR O TECIDO. APRESENTANDO POLIMENTO PERFEITO, LIVRE DE REBARBAS E DE SINAIS DE OXIDAÇÃO OU QUAISQUER OUTROS DEFEITOS DE ACABAMENTO, COM TRATAMENTO SUPERFICIAL ANTIFERRUGINOSO RESISTENTE AO REPROCESSAMENTO NOS MÉTODOS NORMALMENTE USADOS DE DESINFECÇÃO E ESTERILIZAÇÃO.</t>
  </si>
  <si>
    <t>467746</t>
  </si>
  <si>
    <t xml:space="preserve">PINÇA ANATÔMICA AÇO INOXIDÁVEL DISSECAÇÃO 16 CM SERRILHA </t>
  </si>
  <si>
    <t>CATMAT -467746- PINÇA ANATÔMICA, MODELO 1:DISSECÇÃO, FORMATO PONTA:PONTA RETA, TIPO PONTA:SERRILHADA, COMPRIMENTO TOTAL:CERCA DE 16 CM, COMPONENTE:S/ CREMALHEIRA, MATERIAL:AÇO INOXIDÁVEL, ESTERILIDADE:ESTERILIZÁVEL</t>
  </si>
  <si>
    <t>PINÇA, MATERIAL:AÇO INOXIDÁVEL, COMPRIMENTO TOTAL COMPRIMENTO: 14CM. CARACTERÍSTICAS ADICIONAIS: PINÇA ANATOMICA DESSECÇÃO SEM DENTE.</t>
  </si>
  <si>
    <t>PINÇA ANATÔMICA AÇO INOXIDÁVEL DISSECAÇÃO 14 CM SEM DENTE</t>
  </si>
  <si>
    <t>PINÇA, MATERIAL:AÇO INOXIDÁVEL, COMPRIMENTO TOTAL COMPRIMENTO: 14CM. CARACTERÍSTICAS ADICIONAIS: PINÇA ANATOMICA DESSECÇÃO SEM DENTE</t>
  </si>
  <si>
    <t>PINÇA DE DISSECÇÃO ANATÔMICA SIMPLES 30 CM. PINÇA, MATERIAL AÇO INOXIDÁVEL, TIPO DISSECÇÃO, COMPRIMENTO 30, CARACTERÍSTICAS ADICIONAIS ANATÔMICA.</t>
  </si>
  <si>
    <t>299719</t>
  </si>
  <si>
    <t>Pinça Debakey Anatômica Reta. Boca 1,5 mm 30 cm</t>
  </si>
  <si>
    <t>CATMAT - 468023-  PINÇA ANATÔMICA, MODELO 1:DEBAKEY, FORMATO PONTA:PONTA RETA, DIÂMETRO PONTA:CERCA DE 1,5 MM, TIPO PONTA:SERRILHADA, COMPRIMENTO TOTAL:CERCA DE 30 CM, COMPONENTE:S/ CREMALHEIRA, MATERIAL:AÇO INOXIDÁVEL, ESTERILIDADE:ESTERILIZÁVEL</t>
  </si>
  <si>
    <t>PINÇA DE MOHR LATÃO CROMADO 60 MM</t>
  </si>
  <si>
    <t>CATMAT -438085- PINÇA DE MOHR. Características: Material: Latão cromado, oferecendo resistência à corrosão e facilidade de limpeza. Função: Reduz ou obstrui completamente o fluxo de gases ou líquidos em tubos flexíveis.Aplicabilidade: Ideal para mangueiras de silicone ou borracha com diâmetro de até 1" (25,4 mm). Tamanhos: Disponível em dois tamanhos: 60 mm</t>
  </si>
  <si>
    <t>PINÇA LABORATÓRIO, MADEIRA, TUBO DE ENSAIO, CERCA DE 20 CM] PINÇA LABORATÓRIO, MATERIAL: MADEIRA, APLICAÇÃO: PARA TUBO DE ENSAIO, COMPRIMENTO: CERCA DE 20 CM.</t>
  </si>
  <si>
    <t>419313</t>
  </si>
  <si>
    <t>PINÇA LABORATÓRIO, MATERIAL: AÇO INOX, TIPO PONTA: PONTA RETA, COMPRIMENTO: CERCA DE 10 CM. PINÇA LABORATÓRIO, MATERIAL: AÇO INOX, TIPO PONTA: PONTA RETA, COMPRIMENTO: CERCA DE 10 CM.</t>
  </si>
  <si>
    <t>422087</t>
  </si>
  <si>
    <t>PINÇA LABORATÓRIO, TENAZ, PONTA RETA, CADINHO, CERCA DE 25 CM, METAL] PINÇA LABORATÓRIO, MATERIAL: METAL, MODELO: TENAZ, APLICAÇÃO: PARA CADINHO, TIPO PONTA: PONTA RETA, COMPRIMENTO: CERCA DE 25 CM.</t>
  </si>
  <si>
    <t>415338</t>
  </si>
  <si>
    <t>PINÇA PARA CADINHO DE 25CM (UNIDADE)</t>
  </si>
  <si>
    <t>420790</t>
  </si>
  <si>
    <t>PINÇA PARA CADINHO DE 35CM (UNIDADE)</t>
  </si>
  <si>
    <t>420791</t>
  </si>
  <si>
    <t>PINÇA PONTA CURVA E SERRILHADA, 12CM. CONFECCIONADA EM AÇO INOX 420 (PRÓPRIO PARA AUTOCLAVE)</t>
  </si>
  <si>
    <t>413333</t>
  </si>
  <si>
    <t>PINÇA ANATÔMICA, MODELO 1: RELOJOEIRO, FORMATO PONTA: PONTA RETA, TIPO PONTA: LISA, COMPRIMENTO TOTAL: CERCA DE 12 CM, COMPONENTE: S, CREMALHEIRA, MATERIAL: AÇO INOXIDÁVEL, ESTERILIDADE: ESTERILIZÁVEL</t>
  </si>
  <si>
    <t>468069</t>
  </si>
  <si>
    <t>PINÇA RELOJOEIRO CIRÚRGICA AÇO INOXIDÁVEL PONTA RETA 12 CM</t>
  </si>
  <si>
    <t>CATMAT -468069- Pinça anatômica, modelo 1: relojoeiro, formato ponta: ponta reta, tipo ponta: lisa, comprimento total: cerca de 12 cm, componente: s, cremalheira, material: aço inoxidável, esterilidade: esterilizável</t>
  </si>
  <si>
    <t xml:space="preserve">PINCEL DESENHO, MATERIAL CABO MADEIRA, TIPO PONTA FILETE REDONDO, MATERIAL CERDA NÁILON, TAMANHO 00. CATMAT 204709: </t>
  </si>
  <si>
    <t>204709</t>
  </si>
  <si>
    <t>PIPETA, TIPO: PASTEUR, CAPACIDADE: 10 ML, MATERIAL: PLÁSTICO, TIPO USO: DESCARTÁVEL        500        1,20</t>
  </si>
  <si>
    <t>452500</t>
  </si>
  <si>
    <t xml:space="preserve">PIPETA, TIPO: PASTEUR, CAPACIDADE: 3 ML, MATERIAL: PLÁSTICO, TIPO USO: DESCARTÁVEL	</t>
  </si>
  <si>
    <t xml:space="preserve">423975	</t>
  </si>
  <si>
    <t>PIPETADOR AUTOMÁTICO - 1000 MICROLITROS. DESCRIÇÃO: PIPETADOR, TIPO AUTOMÁTICO, AJUSTE DIGITAL, COMPONENTES* COM FILTRO HIDRÓFOBO, BOTÃO DISPENSAÇÃO, COMPONENTES ADICIONAIS VÁLVULA ANTI REFLUXO, OUTROS COMPONENTES COM CARREGADOR E SUPORTE, ADICIONAL AUTOCLAVÁVEL.</t>
  </si>
  <si>
    <t>408734</t>
  </si>
  <si>
    <t>PIPETADOR AUTOMÁTICO - 200 MICROLITROS</t>
  </si>
  <si>
    <t>PIPETADOR TIPO PI-PUMP 2 ML] PIPETADOR TIPO PI-PUMP 2 ML PIPETADOR - PIPETADOR, PI-PUMP, PLÁSTICO RESISTENTE PARA ACOPLAMENTO E PIPETAS DE PLÁSTICO OU VIDRO, FORMADOS POR ROLDANA MÓVEL PARA ASPIRAÇÃO E UMA VÁLVULA DE PRESSÃO PARA DISPENSAÇÃO PARCIAL OU TOTAL DO VOLUME, 2 ML, ACOPLAMENTO EM DIVERSOS TIPOS DE PIPETAS DE VIDRO OU PLÁSTICO RESISTENTE A ÁCIDOS E SOLUÇÃO.</t>
  </si>
  <si>
    <t>408654</t>
  </si>
  <si>
    <t>PIPETADOR TIPO PI-PUMP 25 ML] PIPETADOR, MATERIAL: PLÁSTICO, TIPO: MANUAL, CAPACIDADE: ATÉ 25 ML, AJUSTE: TIPO ROLDANA. (UNIDADE). SIPAC 23000000072.</t>
  </si>
  <si>
    <t>408656</t>
  </si>
  <si>
    <t>PIPETADOR, MATERIAL: BORRACHA, TIPO: MANUAL, CAPACIDADE: ATÉ 100 ML, AJUSTE: TIPO PERA, COMPONENTES : COM 3 VIAS] PIPETADOR, MATERIAL: BORRACHA, TIPO: MANUAL, CAPACIDADE: ATÉ 100 ML, AJUSTE: TIPO PERA, COMPONENTES : COM 3 VIAS. ESFERAS EM AÇO INOXIDÁVEL.  (UNIDADE). SIPAC 23000000092.</t>
  </si>
  <si>
    <t>411171</t>
  </si>
  <si>
    <t xml:space="preserve">PIPETADOR, MATERIAL: BORRACHA, TIPO: MANUAL, CAPACIDADE: ATÉ 50 ML, AJUSTE: TIPO PERA, COMPONENTES*: COM 3 VIAS        </t>
  </si>
  <si>
    <t>409534</t>
  </si>
  <si>
    <t xml:space="preserve">PIPETADOR, MATERIAL: PLÁSTICO, TIPO: MANUAL, CAPACIDADE: ATÉ 10 ML, AJUSTE: TIPO ROLDANA	</t>
  </si>
  <si>
    <t xml:space="preserve">408655	</t>
  </si>
  <si>
    <t>PISTOLA DE PREGOS ELÉTRICA] PINADOR TIPO: PNEUMÁTICO / PRESSÃO OPERACIONAL: 65 - 110 PSI (0,55 - 0,76 MPA) / CONEXÃO DA ENTRADA DE AR: 1/4" / CAPACIDADE DO PENTE(PINOS): 100 / TIPO E TAMANHO DE PINO(S) INDICADO(S): TIPOS "T" E "F" DE 10 À 50 MM / ESPECIFICAÇÃO DO PINO: 20GA DE 11,2 MM DE LARGURA POR 0,6MM DE ESPESSURA / MATERIAL DO CORPO: ALUMÍNIO / CABO: COM CABO ERGONÔMICO E EMBORRACHADO / SISTEMA ANTI-TRAVA / INTERRUPTOR DE SEGURANÇA / GATILHO DE SEGURANÇA / ACESSÓRIOS INCLUSOS: MANUAL DE INSTRUÇÃO EM PORTUGUÊS, RECIPIENTE COM ÓLEO LUBRIFICANTE PARA PINADOR, CHAVE TIPO ALEN E 01 PAR E LUVA DE PANO / GARANTIA MÍNIMA CONTRA VÍCIOS E DEFEITO DE FABRICAÇÃO DE 90 DIAS / ASSISTÊNCIA TÉCNICA AUTORIZADA NO ESTADO DE ALAGOAS / SIMILAR OU SUPERIOR AO MODELO MTX 574109.).</t>
  </si>
  <si>
    <t>471261</t>
  </si>
  <si>
    <t>PLACA DE 96 POÇOS PARA SEQUENCIAMENTO/PCR - CATMAT 426755 - PLACA ELISA 96 POÇOS - PLACAS PARA IMUNOENSAIOS DE FASE SÓLIDA QUALITATIVOS E QUANTITATIVOS; MATERIAL: POLIESTIRENO (PS); CONFIGURAÇÃO: PINCHBAR, 96 POÇOS DE FUNDO CHATO, SEM TAMPA; SUPERFÍCIE: MAXISORP, HIDROFÍLICA, IDEAL PARA ENSAIOS SANDUÍCHE COM ANTICORPOS; VOLUME TOTAL: 400 &amp;#956;L; VOLUME MÁXIMO DE TRABALHO: 350 &amp;#956;L; NÃO ESTÉRIL; CERTIFICADO INCLUSO; EMBALAGEM DE 12 PACOTE COM 5 UNIDADES, TOTALIZANDO 60 UNIDADES; MARCA: THERMO SCIENTIFIC NUNC , THERMOFISHER CODIGO 439454 OU QUALQUER OUTRA MARCA SIMILAR, EQUIVALENTE OU DE MELHOR QUALIDADE APPLIED BIOSYSTEMS® MICROAMP® OPTICAL</t>
  </si>
  <si>
    <t>426755</t>
  </si>
  <si>
    <t>PNEU PARA CARRINHO DE MÃO DE USO INDUSTRIAL COM 4 LONAS, MATERIAL BORRACHA, TAMANHO 3.50 X 8", CAPACIDADE DE CARGA MÍNIMA DE 200KG, SEM CÂMARA DE AR.</t>
  </si>
  <si>
    <t>150546</t>
  </si>
  <si>
    <t>PONTEIRA DE BOCA INDICADA PARA SUBSTITUIR A FUNÇÃO MANUAL ATRAVÉS DA BOCA, PODE SER USADA PARA APONTAR, DIGITAR OU PINTAR.</t>
  </si>
  <si>
    <t xml:space="preserve">269217	</t>
  </si>
  <si>
    <t xml:space="preserve">PONTEIRA LABORATÓRIO, MATERIAL:POLIPROPILENO, CAPACIDADE:ATÉ 1000 MCL, ESTERILIDADE :ESTÉRIL, APIROGÊNICO, LIVRE DE DNASE E RNASE, TIPO USO :DESCARTÁVEL. UNIDADE DE FORNECIMENTO UNIDADE CATMAT -408700- </t>
  </si>
  <si>
    <t>408700</t>
  </si>
  <si>
    <t xml:space="preserve">PONTEIRA LABORATÓRIO, MATERIAL:POLIPROPILENO, CAPACIDADE:ATÉ 5000 MCL, ESTERILIDADE :APIROGÊNICO, LIVRE DE DNASE E RNASE, TIPO USO :DESCARTÁVEL CATMAT -408693- </t>
  </si>
  <si>
    <t>408693</t>
  </si>
  <si>
    <t xml:space="preserve">PONTEIRA PIPETA, MATERIAL POLIPROPILENO, TIPO USO AUTOCLAVÁVEL, CAPACIDADE CAPACIDADE MÁXIMA 1000, CARACTERÍSTICAS ADICIONAIS APIROGÊNICA, ISENTA DNASE/RNASE. PACOTE 1000 UNIDADES.        </t>
  </si>
  <si>
    <t xml:space="preserve">PONTEIRA SEM FILTRO PARA MICROPIPETA 200ΜL - PACOTE COM 1000. 137090 - </t>
  </si>
  <si>
    <t xml:space="preserve">PORTA-LAMINA - USO LABORATORIO, MATERIAL POLIESTIRENO, CAPACIDADE 100 LÂMINAS, APLICAÇÃO GUARDAR LÂMINAS DE LABORATÓRIO, CARACTERÍSTICAS ADICIONAIS COLORIDA C/ FECHO DE METAL. 108898        </t>
  </si>
  <si>
    <t>PRANCHA ALIMENTOS. MATERIAL: POLIPROPILENO RÍGIDO. COMPRIMENTO: 50 CM. LARGURA: 30 CM. ESPESSURA: 2 CM COR: BRANCA. APLICAÇÃO: CORTES EM GERAL.</t>
  </si>
  <si>
    <t>386045</t>
  </si>
  <si>
    <t>PRANCHA ALIMENTOS. MATERIAL: POLIPROPILENO RÍGIDO. COMPRIMENTO: 50 CM. LARGURA: 40 CM. ESPESSURA: 2 CM COR: BRANCA. APLICAÇÃO: CORTES EM GERAL.</t>
  </si>
  <si>
    <t>PUNÇÃO - ESCRITA BRAILE, MATERIAL CABO PLÁSTICO, MATERIAL PONTEIRA AÇO, FORMATO ESFÉRICO, DIÂMETRO 25.</t>
  </si>
  <si>
    <t>256875</t>
  </si>
  <si>
    <t>RACK ESTANTE DE PLÁSTICO PARA TUBOS FALCON 50ML</t>
  </si>
  <si>
    <t>ESTANTE TUBO PARA TUBOS DE CENTRIFUGAÇÃO 15 E 50 ML</t>
  </si>
  <si>
    <t>CATMAT -425783- ESTANTE DE TUBO CENTRIFUGAÇÃO, MATERIAL PLÁSTICO, CAPACIDADE* ATÉ 50 UNIDADES, TAMANHO PARA TUBOS 15 ML A 50 ML</t>
  </si>
  <si>
    <t xml:space="preserve">REDE PUÇÁ, NOME REDE PUÇÁ PUÇÁ, MATERIAL AÇO GALVANIZADO (REFORÇADO) E NYLON MULTIFILAMENTO DE POLIÉSTER COM MALHA 5MM., CABO COM 100CM, ARCO DE AÇO RETANGULAR 60X40. SACO ALTURA DE 1,0 M, CAPTURA DE PEQUENOS MAMÍFEROS." 3013000103797 - </t>
  </si>
  <si>
    <t>150181</t>
  </si>
  <si>
    <t>REDE PUÇÁ 60X40 CM CABO 100 CM</t>
  </si>
  <si>
    <t xml:space="preserve">CATMAT -356990- REDE PUÇÁ, NOME REDE PUÇÁ PUÇÁ, MATERIAL AÇO GALVANIZADO (REFORÇADO) E NYLON MULTIFILAMENTO DE POLIÉSTER COM MALHA 5MM., CABO COM 100CM, ARCO DE AÇO RETANGULAR 60X40. SACO ALTURA DE 1,0 M, CAPTURA DE PEQUENOS MAMÍFEROS. </t>
  </si>
  <si>
    <t>RÉGUA ANTROPOMÉTRICA; DISPOSITIVO PARA MEDIDAS ANTROPOMÉTRICAS TIPO RÉGUA; ESCALA DE GRADUAÇÃO EM MILÍMETROS, NUMERADA A CADA CENTÍMETRO; FAIXA DE MEDIÇÃO ENTRE 0 - 100 CM; COM CURSOR FIXO E DESLIZANTE; CERTIFICADA PELO INMETRO.</t>
  </si>
  <si>
    <t>442454</t>
  </si>
  <si>
    <t>RÉGUA ANTROPOMÉTRICA 0 - 100 CM</t>
  </si>
  <si>
    <t>CATMAT -442454- RÉGUA ANTROPOMÉTRICA; DISPOSITIVO PARA MEDIDAS ANTROPOMÉTRICAS TIPO RÉGUA; ESCALA DE GRADUAÇÃO EM MILÍMETROS, NUMERADA A CADA CENTÍMETRO; FAIXA DE MEDIÇÃO ENTRE 0 - 100 CM; COM CURSOR FIXO E DESLIZANTE; CERTIFICADA PELO INMETRO</t>
  </si>
  <si>
    <t>RÉGUA BRAILLE	- RÉGUA DE APRENDIZAGEM BRAILLE COM DOZE CÉLULAR E RESPECTIVOS PONTOS PLASTIFICADOS QUE SE PODEM PRESSIONAR DE UM PARA OUTRO LADO DA RÉGUA, FORMANDO OS DIVERSOS CARACTERES BRAILLE. TAMANHO 36 X 4 X 1,5 CM.</t>
  </si>
  <si>
    <t>33189</t>
  </si>
  <si>
    <t>material expediente</t>
  </si>
  <si>
    <t>RÉGUA BRAILLE  36 X 4 X 1,5 CM.</t>
  </si>
  <si>
    <t>CATMAT -607725- RÉGUA DE APRENDIZAGEM BRAILLE COM DOZE CÉLULAR E RESPECTIVOS PONTOS PLASTIFICADOS QUE SE PODEM PRESSIONAR DE UM PARA OUTRO LADO DA RÉGUA, FORMANDO OS DIVERSOS CARACTERES BRAILLE. TAMANHO 36 X 4 X 1,5 CM.</t>
  </si>
  <si>
    <t>RESINA MISTA DE TROCA IÔNICA PARA SISTEMA DE PURIFICAÇÃO DE ÁGUA, TIPO MISTA, CATIÔNICA/ANIÔNICA. EMBALAGEM CONTENDO 1 KG</t>
  </si>
  <si>
    <t>427510</t>
  </si>
  <si>
    <t>RESINA DE TROCA IÔNICA EM LEITO MISTO</t>
  </si>
  <si>
    <t>CATMAT -427510- RESINA DE TROCA IÔNICA EM LEITO MISTO, PRÓPRIA PARA A TROCA DE REFIS DEIONIZADORES, EMBALAGEM DE 1KG, CARACTERÍSITICAS ADICIONAIS: CATIÔNICA E ANIÔNICA</t>
  </si>
  <si>
    <t>SIPAC 3024009104046 - CATMAT 247711 - ARAME DE AÇO GALVANIZADO A FOGO. BITOLA BWG 18 (1,24MM). COMPRIMENTO 108M/KG. MATERIAL MACIO - BAIXO TEOR DE CARBONO. ROLO DE 108M (1KG).</t>
  </si>
  <si>
    <t>247711</t>
  </si>
  <si>
    <t>Arame Liso Galvanizado BWG 18 1,24mm 1Kg</t>
  </si>
  <si>
    <t>CATMAT -247711 - Arame galvanizado fio 18. Material: metal. Rolo com 1kg.</t>
  </si>
  <si>
    <t>SOROBAN - DEFICIENTE VISUAL, MATERIAL: PLÁSTICO, FORMATO: RETANGULAR, COMPONENTES: 21 EIXOS EM AÇO COM 1,5MM DE DIÂMETRO E 70MM DE DIMENSÕES EXTERNAS: 240X8X12 MM, CARACTERÍSTICAS ADICIONAIS: SUPORTE ANTIDERRAPANTE INFERIOR E LATERAL, ESPONJA.</t>
  </si>
  <si>
    <t>257100</t>
  </si>
  <si>
    <t>SOROBAN - ÁBACO PARA DEFICIENTES VISUAIS</t>
  </si>
  <si>
    <t>CATMAT -285175- Soroban - deficiente visual, material plástico, formato retangular, componentes 21 eixos em aço com 1,5mm de diâmetro e 70mm de, dimensões externas 240x8x12, características adicionais suporte antiderrapante inferior e lateral, esponja.</t>
  </si>
  <si>
    <t>SUPORTE LABORATÓRIO, MATERIAL PLÁSTICO, APLICAÇÃO PARA MICROPIPETAS, CAPACIDADE ATÉ 10 UNIDADES, ADICIONAL INCLINADO.</t>
  </si>
  <si>
    <t>410554</t>
  </si>
  <si>
    <t>Alterei para capacidade de 6 que é comum para este tipo de suporte</t>
  </si>
  <si>
    <t>SUPORTE PARA MICROPIPETA CAPACIDADE 6 UNIDADES</t>
  </si>
  <si>
    <t>CATMAT -410554- SUPORTE LABORATÓRIO, MATERIAL PLÁSTICO, APLICAÇÃO PARA MICROPIPETAS, CAPACIDADE MÍNIMA 6 UNIDADES, ADICIONAL INCLINADO</t>
  </si>
  <si>
    <t xml:space="preserve">SUPORTE LABORATÓRIO, MATERIAL: METAL, TIPO: HASTE, APLICAÇÃO: PARA BURETA, DIMENSÕES: CERCA DE 70 CM, BASE: BASE PLANACATMAT -414306- </t>
  </si>
  <si>
    <t>414306</t>
  </si>
  <si>
    <t>SUPORTE UNIVERSAL COM BASE E HASTE DE 70 CM</t>
  </si>
  <si>
    <t>CATMAT -414306- Suporte laboratório, material: metal, tipo: haste, aplicação: para bureta, dimensões: cerca de 70 cm, base: base plana</t>
  </si>
  <si>
    <t>SUPORTE LABORATÓRIO, MATERIAL: METAL, TIPO: TRIPÉ COM ARO, APLICAÇÃO: PARA TELA METÁLICA, DIMENSÕES: CERCA DE 10 X 20 CM. CATMAT 431590 (UNIDADE)</t>
  </si>
  <si>
    <t>431590</t>
  </si>
  <si>
    <t>Tripé De Ferro Zincado Com Aro</t>
  </si>
  <si>
    <t>CATMAT -431590-  SUPORTE LABORATÓRIO, MATERIAL:METAL, TIPO:TRIPÉ COM ARO, APLICAÇÃO:PARA TELA METÁLICA, DIMENSÕES:CERCA DE 10 X 20 CM</t>
  </si>
  <si>
    <t>SUPORTE PARA BALÃO FUNDO REDONDO DE 250ML A 500MLMATERIAL: CORTIÇA. FORMATO: REDONDO. DIÂMETRO: 8 CM. ALTURA: 3 CM. APLICAÇÃO: LABORATÓRIO.</t>
  </si>
  <si>
    <t>376333</t>
  </si>
  <si>
    <t>Suporte de cortiça para balão de fundo redondo 250 A 500 ML</t>
  </si>
  <si>
    <t>CATMAT -376334- SUPORTE PARA BALÃO FUNDO REDONDO DE 250ML A 500MLMATERIAL: CORTIÇA. FORMATO: REDONDO. DIÂMETRO: 8 CM. ALTURA: 3 CM. APLICAÇÃO: LABORATÓRIO.</t>
  </si>
  <si>
    <t>SUPORTE PARA BALÃO FUNDO REDONDO DE 50ML A 100ML. MATERIAL: CORTIÇA, FORMATO: REDONDO, DIÂMETRO: 5CM, ALTURA: 3CM, APLICAÇÃO LABORATÓRIO.</t>
  </si>
  <si>
    <t>376334</t>
  </si>
  <si>
    <t>Suporte de cortiça para balão de fundo redondo 50 A 100 ML</t>
  </si>
  <si>
    <t>CATMAT -376334- SUPORTE PARA BALÃO FUNDO REDONDO DE 50ML A 100ML. MATERIAL: CORTIÇA, FORMATO: REDONDO, DIÂMETRO: 5CM, ALTURA: 3CM, APLICAÇÃO LABORATÓRIO.</t>
  </si>
  <si>
    <t>SUPORTE UNIVERSAL (CATMAT 150463 - SUPORTE UNIVERSAL, SUPORTE LABORATÓRIO, TIPO UNIVERSAL, COMPONENTES BASE FERRO 130 X 210 MM, HASTE ALUMÍNIO 450 MM.)</t>
  </si>
  <si>
    <t>150463</t>
  </si>
  <si>
    <t>SUPORTE UNIVERSAL 45 CM ALUMÍNIO</t>
  </si>
  <si>
    <t>CATMAT  -460268 - SUPORTE UNIVERSAL, suporte laboratório, tipo universal, componentes base ferro, haste alumínio 450 mm.</t>
  </si>
  <si>
    <t xml:space="preserve">SUPORTE UNIVERSAL 750 MM BASE E HASTE DE FERRO 23000000340 -  </t>
  </si>
  <si>
    <t>SUPORTE UNIVERSAL 75 CM</t>
  </si>
  <si>
    <t>CATMAT -414306-  SUPORTE LABORATÓRIO, MATERIAL:METAL, TIPO:HASTE, APLICAÇÃO:PARA BURETA, DIMENSÕES:CERCA DE 75 CM, BASE:BASE PLANA</t>
  </si>
  <si>
    <t>SUPORTE, MATERIAL: METAL BTS COM PINTURA ELETROSTÁTICA, COR: BRANCA. APLICAÇÃO: COLETOR DE PERFUROCORTANTE, CARACTERÍSTICAS ADICIONAIS: COLETOR DE 7 LITROS. COM PARAFUSO E BUCHA PARA FIXAÇÃO NA PAREDE. COMPATÍVEL COM COLETORES CONFECCIONADOS EM PAPELÃO, 7 L, DAS MARCAS DESCARPACK E DESCARBOX</t>
  </si>
  <si>
    <t>477927</t>
  </si>
  <si>
    <t>SUPORTE PARA COLETOR DE PERFUROCORTANTES DE 7 LITROS</t>
  </si>
  <si>
    <t>CATMAT -477927 - SUPORTE, MATERIAL: METAL BTS COM PINTURA ELETROSTÁTICA, COR: BRANCA. APLICAÇÃO: COLETOR DE PERFUROCORTANTE, CARACTERÍSTICAS ADICIONAIS: COLETOR DE 7 LITROS. COM PARAFUSO E BUCHA PARA FIXAÇÃO NA PAREDE. COMPATÍVEL COM COLETORES CONFECCIONADOS EM PAPELÃO, 7 L, DAS MARCAS DESCARPACK E DESCARBOX</t>
  </si>
  <si>
    <t>SWAB ESTÉRIL HASTE PLASTICA - SWAB - MATERIAL: HASTE PLÁSTICA; TIPO PONTA: PONTA EM ALGODÃO HIDRÓFILO; APRESENTAÇÃO: EMBALAGEM INDIVIDUAL EM PAPEL GRAU CIRÚRGICO; ESTERILIDADE: ESTÉRIL TIPO DE USO: DESCARTÁVEL"""</t>
  </si>
  <si>
    <t>396142</t>
  </si>
  <si>
    <t>SWAB COLETA ESTÉRIL HASTE DE PLÁSTICO COM PONTA DE ALGODÃO PACOTE COM 100 UNIDADES</t>
  </si>
  <si>
    <t>CATMAT -396142- SWAB, MATERIAL:HASTE PLÁSTICA, TIPO PONTA:PONTA EM ALGODÃO HIDRÓFILO, APRESENTAÇÃO :EMBALAGEM INDIVIDUAL EM PAPEL GRAU CIRÚRGICO, ESTERILIDADE:ESTÉRIL, TIPO DE USO:DESCARTÁVEL</t>
  </si>
  <si>
    <t xml:space="preserve">TAPETE PEDAGÓGICO ALFABETIZAÇÃO
</t>
  </si>
  <si>
    <t>467272</t>
  </si>
  <si>
    <t xml:space="preserve">TELA ALAMBRADO FIO 16 MALHA 6 ALTURA 2,0M COMPRIMENTO 25M. SIPAC 3024000104965 - CATMAT 250193 - </t>
  </si>
  <si>
    <t>250193</t>
  </si>
  <si>
    <t>TELA ALAMBRADO FIO  2 X 25 M AÇO GALVANIZADO</t>
  </si>
  <si>
    <t xml:space="preserve">CATMAT -450519 -TELA METÁLICA, MATERIAL:AÇO GALVANIZADO, TIPO TELA:ALAMBRADO FIO 14 ALTURA 2,0M COMPRIMENTO 25M. </t>
  </si>
  <si>
    <t>TEMPORIZADOR DIGITAL DE COZINHA. RELÓGIO TERMO-HIGRÔMETRO, TIPO: DIGITAL COM TERMOPAR, TIPO DISPLAY: LCD, FONTE ALIMENTAÇÃO: BATERIA, FAIXA TEMPERATURA INTERNA: 0 A + 50 °C, FAIXA TEMPERATURA EXTERNA: -50 A +70 °C, FAIXA MEDIÇÃO UNIDADE RELATIVA: 20 A 90 PER, CARACTERÍSTICAS ADICIONAIS: INDICAÇÃO HORAS, 3 LEITURAS SIMULTÂNEAS, INCLUSO A BATERIA DE ALIMENTAÇÃO,GARANTIA MÍNIMA DE 3 MESES.</t>
  </si>
  <si>
    <t>150666</t>
  </si>
  <si>
    <t>RELÓGIO TERMO-HIGRÔMETRO 20 A 90 %</t>
  </si>
  <si>
    <t>CATMAT -235374- RELÓGIO TERMO-HIGRÔMETRO, TIPO:DIGITAL COM TERMOPAR, TIPO DISPLAY:LCD, FONTE ALIMENTAÇÃO:BATERIA, ALTURA:108 MM, COMPRIMENTO:58 MM, ESPESSURA:15 MM, PESO:100 G, FAIXA TEMPERATURA INTERNA:0 A -50 ºC, FAIXA TEMPERATURA EXTERNA:-50 A 70 °C, FAIXA MEDIÇÃO UNIDADE RELATIVA:20 A 90 PER, CARACTERÍSTICAS ADICIONAIS:FUNÇÃO MÍNIMA/MÁXIMA COM 3 LEITURAS SIMULTÂNEAS GARANTIA MÍNIMA DE 3 MESES.</t>
  </si>
  <si>
    <t>TERMOHIGRÔMETRO, TIPO:DIGITAL, FONTE ALIMENTAÇÃO:BATERIA 9 V, ALTURA:235 MM, COMPRIMENTO:74 MM, ESPESSURA:40 MM, FAIXA TEMPERATURA:-20 A 70 °C, FAIXA MEDIÇÃO HUMIDADE RELATIVA:0 A 100 PER, CARACTERÍSTICAS ADICIONAIS:PORTÁTIL, DISPLAY DIGITAL COM 3 DÍGITOS</t>
  </si>
  <si>
    <t>429049</t>
  </si>
  <si>
    <t>TERMOHIGRÔMETRO DIGITAL</t>
  </si>
  <si>
    <t>CATMAT -429049 - TERMOHIGRÔMETRO, TIPO:DIGITAL, FONTE ALIMENTAÇÃO:BATERIA 9 V, ALTURA:235 MM, COMPRIMENTO:74 MM, ESPESSURA:40 MM, FAIXA TEMPERATURA:-20 A 70 °C, FAIXA MEDIÇÃO HUMIDADE RELATIVA:0 A 100 PER, CARACTERÍSTICAS ADICIONAIS:PORTÁTIL, DISPLAY DIGITAL COM 3 DÍGITOS</t>
  </si>
  <si>
    <t>TERMÔMETRO CLÍNICO TESTA  - CATMAT 438089 - TERMÔMETRO CLÍNICO, AJUSTE DIGITAL, INFRAVERMELHO, ESCALA ATÉ 50 °C, TIPO* USOEM TESTA, COMPONENTES C/ ALARMES, MEDIÇÃO À DISTÂNCIA, MEMÓRIA MEMÓRIA ATÉ 10 MEDIÇÕES. CÓD. SIPAC: 272000000260</t>
  </si>
  <si>
    <t>TERMÔMETRO CLÍNICO SEM CONTATO</t>
  </si>
  <si>
    <t>CATMAT -438089- TERMÔMETRO CLÍNICO, AJUSTE:DIGITAL, INFRAVERMELHO, ESCALA:ATÉ 50 ºC, TIPO :USO EM TESTA, COMPONENTES:C/ ALARMES, MEDIÇÃO À DISTÂNCIA, MEMÓRIA:MEMÓRIA ATÉ 10 MEDIÇÕES</t>
  </si>
  <si>
    <t xml:space="preserve">TERMÔMETRO, TIPO ANALÓGICO FAIXA MEDIÇÃO TEMPERATURA -10 À 260 °C APLICAÇÃO ESTUFA ELEMENTO EXPANSÃO MERCÚRIO  MATERIAL VIDRO CARACTERÍSTICAS ADICIONAIS CAPILAR, ESCALA INTERNA, DIMENSÕES:150MM/120MM/7MM PRECISÃO +/- 2 °C CATMAT -441020- </t>
  </si>
  <si>
    <t>441020</t>
  </si>
  <si>
    <t>TERMÔMETRO PARA ESTUFA ESCALA -10 A +250º C - TERMÔMETRO, TIPO ANALÓGICO FAIXA MEDIÇÃO TEMPERATURA -10 À 260 °C APLICAÇÃO ESTUFA ELEMENTO EXPANSÃO MERCÚRIO MATERIAL VIDRO CARACTERÍSTICAS ADICIONAIS CAPILAR, ESCALA INTERNA, DIMENSÕES:150MM/120MM/7MM PRECISÃO +/- 2 °C</t>
  </si>
  <si>
    <t>TERMÔMETRO DE MÁXIMA E MÍNIMA, TIPO CAPELA MODELO( VIDRO )
TERMÔMETRO, TIPO CAPELA, DUAS COLUNAS, FAIXA MEDIÇÃO TEMPERATURA 35 A +50, APLICAÇÃO GELADEIRA E CAIXA TÉRMICA, TRANSPORTE DE MEDICAMENTOS, ELEMENTO EXPANSÃO MERCÚRIO, MATERIAL PLÁSTICO, COMPRIMENTO 240 MM, CARACTERÍSTICAS ADICIONAIS MÁXIMA E MÍNIMA, DISPOSITIVO FIXAÇÃO E BOTÃO PARA LARGURA 70 MM.</t>
  </si>
  <si>
    <t>298208</t>
  </si>
  <si>
    <t>TERMÔMETRO ( TIPO CAPELA, FAIXA DE MEDIÇÃO -35 A +50)</t>
  </si>
  <si>
    <t>CATMAT -298208- Termômetro, tipo capela, duas colunas, faixa medição temperatura 35 a +50, aplicação geladeira e caixa térmica, transporte de medicamentos, elemento expansão mercúrio, material plástico, comprimento 240 mm, características adicionais máxima e mínima, dispositivo fixação e botão para largura 70 mm.</t>
  </si>
  <si>
    <t>TERMÔMETRO DE VIDRO PARA LATICÍNIO E REFRIGERAÇÃO</t>
  </si>
  <si>
    <t>26310</t>
  </si>
  <si>
    <t>TERMÔMETRO DE VIDRO DESTINADO A REFRIGERAÇÃO E LATICÍNIOS</t>
  </si>
  <si>
    <t>Catmat -441318- Termômetro de vidro para Refrigeração e Laticínios, proteção plástica,escala interna, capilar transparente, imersão total, enchimento a líquido, diâmetro 26,5 ±1, fechamento redondo.Escala: -10+110:1°C; Divisão: 1°C; Comprimento: 220±5; Limite de erro: ±2</t>
  </si>
  <si>
    <t xml:space="preserve">TERMÔMETRO DIGITAL COM TERMOPARES TIPO K-J- FAIXA MEDIÇÃO -50 A 1300 °C RESOLUÇÃO 0,1 A 1,0 °C TERMOPAR TIPO K/J
</t>
  </si>
  <si>
    <t>Termômetro digital -50 °C a 1300 °C</t>
  </si>
  <si>
    <t>CATMAT -457575- TERMÔMETRO DIGITAL COM TERMOPARES TIPO K-J- FAIXA MEDIÇÃO -50 A 1300 °C RESOLUÇÃO 0,1 A 1,0 °C TERMOPAR TIPO K/J</t>
  </si>
  <si>
    <t xml:space="preserve">TERMÔMETRO DIGITAL INTERNO/EXTERNO( TERMÔMETRO DIGITAL DE MÁXIMA E MÍNIMA COM FUNÇÃO INTERNA E EXTERNA, COM ALAR ME SONORO. FABRICADO EM PLÁSTICO ABS. SENSOR COM PONTEIRA PLÁSTICA EM CABO DE 1,80CM. DISPLAYS DE CRISTAL LÍQUIDO (LCD) DE TR ÊS DÍGITOS. ESCALA INTERNA: -10+50°C / -14+122°F ESCALA EXTERNA: -50+70°C / -56+158°F RESOLUÇÃO: 1°C / 1°F PRECISÃO: ±1°C / ±1°F DIMENSÕES: 110X70X20MM MATERIAL: PLÁSTICO ABS CABO: 1,80CM PESO: 90G) 5204000000680  - </t>
  </si>
  <si>
    <t>Termômetro Digital Máximo/Mínimo Interno e Externo -10 A 70 ºc</t>
  </si>
  <si>
    <t xml:space="preserve">CATMAT -408993- TERMÔMETRO DIGITAL INTERNO/EXTERNO( TERMÔMETRO DIGITAL DE MÁXIMA E MÍNIMA COM FUNÇÃO INTERNA E EXTERNA, COM ALAR ME SONORO. FABRICADO EM PLÁSTICO ABS. SENSOR COM PONTEIRA PLÁSTICA EM CABO DE 1,80CM. DISPLAYS DE CRISTAL LÍQUIDO (LCD) DE TR ÊS DÍGITOS. ESCALA INTERNA: -10+50°C / -14+122°F ESCALA EXTERNA: -50+70°C / -56+158°F RESOLUÇÃO: 1°C / 1°F PRECISÃO: ±1°C / ±1°F DIMENSÕES: 110X70X20MM MATERIAL: PLÁSTICO ABS CABO: 1,80CM PESO: 90G) </t>
  </si>
  <si>
    <t>TERMÔMETRO DIGITAL SEM CONTATO, COM MIRA LASER, TEMPERATURA -30 °C A + 550 °C - UNIDADE -CATMAT 266309</t>
  </si>
  <si>
    <t>266309</t>
  </si>
  <si>
    <t>TERMÔMETRO DIGITAL (SEM CONTATO COM MIRA LASER) -50 a 550 ºc</t>
  </si>
  <si>
    <t>CATMAT -266309- Termômetro, tipo digital, faixa medição temperatura -30 ¨c a + 550 ºc, características adicionais sem contato com mira laser (infravermelho), bate-, largura 105, altura 148, resolução 0,5, profundidade 42.</t>
  </si>
  <si>
    <t>TERMÔMETRO DIGITAL DE ESPETO</t>
  </si>
  <si>
    <t>472000</t>
  </si>
  <si>
    <t>TERMÔMETRO</t>
  </si>
  <si>
    <t xml:space="preserve"> TERMÔMETRO MODELO ESPETO ESCALA DIGITAL</t>
  </si>
  <si>
    <t>CATMAT 464981 "TERMÔMETRO DIGITAL TIPO ESPETO, INSTRUMENTO DIGITAL PORTÁTIL, COM MEDIDA DE TEMPERATURA APENAS INTERNA, 3 LEITURAS SIMULTÂNEAS, INDICAÇÃO DE HORAS, REGISTRO DE MÁXIMO E MÍNIMO E PRECISÃO BÁSICA DE 1°C E 8% RH. REALIZA MEDIDAS DE TEMPERATURA INTERNA (AMBIENTE EM QUE SE ENCONTRA O INSTRUMENTO) DE 0°C A 50°C(32°F A 122°F) E UMIDADE RELATIVA INTERNA DE 20% A 95%. CARACTERÍSTICAS TÉCNICAS: - DISPLAY: TRIPLO; - INDICAÇÃO SIMULTÂNEA : TEMPERATURA, UMIDADE RELATIVA E HORÁRIO; - TEMPERATURA INTERNA EM °C OU °F; - RELÓGIO COM INDICAÇÃO NO FORMATO 12H OU 24H; - RELÓGIO COM ALARME (DESPERTADOR); - HIGRÔMETRO E TERMÔMETRO COM INDICAÇÃO DE MAX/MIN; - TEMPERATURA DE OPERAÇÃO: 0°C ? 50°C, RH&lt;95%; - TEMPERATURA DE ARMAZENAMENTO: - 20°C ? 60°C, RH&lt;95%; - ALIMENTAÇÃO: 1 BATERIA 1,5V AAA; - VIDA ÚTIL DA BATERIA: 3000 HORAS (ALCALINA); - DIMENSÕES: 119(A)X100(L)X21(P)MM; - PESO: APROX. 130G(COM BATERIA) ACESSÓRIOS: - MANUAL DE INSTRUÇÕES (1 CÓPIA); - BATERIA (1PEÇA); - GARANTIA DE 12 MESES.</t>
  </si>
  <si>
    <t>TERMÔMETRO DIGITAL TIPO ESPETO -50+300ºC(TERMÔMETRO - TERMÔMETRO, TIPO ESPETO, FAIXA MEDIÇÃO TEMPERATURA- 50¨C A 300 ¨C, APLICAÇÃO NUTRIÇÃO HOSPITALAR, MATERIAL AÇO INOXIDÁVEL, CARACTERÍSTICAS ADICIONAIS TECLA LIGA E DESLIGA, ALARME A PROVA D'ÁGUA)</t>
  </si>
  <si>
    <t>366333</t>
  </si>
  <si>
    <t>TERMOMETRO TIPO ESPETO DIGITAL ESCALA -50+300°C DIVISÃO 0,1°C HASTE 150MM</t>
  </si>
  <si>
    <t>CATMAT -366333- TERMÔMETRO - TERMÔMETRO, TIPO ESPETO, FAIXA MEDIÇÃO TEMPERATURA- 50¨C A 300 ¨C, APLICAÇÃO NUTRIÇÃO HOSPITALAR, MATERIAL AÇO INOXIDÁVEL, CARACTERÍSTICAS ADICIONAIS TECLA LIGA E DESLIGA, ALARME A PROVA D'ÁGUA</t>
  </si>
  <si>
    <t>TERMÔMETRO PARA ESTUFA LIQUIDO MERCÚRIO FAIXA MEDIÇÃO TEMPERATURA: -10°C A 160 °C</t>
  </si>
  <si>
    <t>453413</t>
  </si>
  <si>
    <t>TERMÔMETRO PARA ESTUFA LIQUIDO -10°C A 160 °C</t>
  </si>
  <si>
    <t>CATMAT -453413-  TERMÔMETRO, TIPO:ANALÓGICO, FAIXA MEDIÇÃO TEMPERATURA:-10 °C A 160 °C, APLICAÇÃO:ESTUFA, ELEMENTO EXPANSÃO:MERCÚRIO, MATERIAL:VIDRO, CARACTERÍSTICAS ADICIONAIS:CAPILAR, CORPO 150X11,75 MM; HASTE 120X7,0 MM, PRECISÃO:2 °C</t>
  </si>
  <si>
    <t>TRINCHA, MATERIAL CABO:MADEIRA, MATERIAL CERDAS:PELO ORELHA DE BOI, TAMANHO:1 POL, TIPO CABO:CURTO</t>
  </si>
  <si>
    <t>224219</t>
  </si>
  <si>
    <t>TRINCHA CABO:MADEIRA PELO ORELHA DE BOI, TAMANHO:1 POL</t>
  </si>
  <si>
    <t>CATMAT -224219- TRINCHA, MATERIAL CABO:MADEIRA, MATERIAL CERDAS:PELO ORELHA DE BOI, TAMANHO:1 POL, TIPO CABO:CURTO</t>
  </si>
  <si>
    <t>TRINCHA, MATERIAL CABO:MADEIRA, MATERIAL CERDAS:PELO ORELHA DE BOI, TAMANHO:3 POL, TIPO CABO:CURTO</t>
  </si>
  <si>
    <t>238824</t>
  </si>
  <si>
    <t>TRINCHA CABO:MADEIRA PELO ORELHA DE BOI, TAMANHO: 3 POL</t>
  </si>
  <si>
    <t>CATMAT -238824- trincha, material cabo madeira, material cerdas pelo orelha de boi, tamanho 3, tipo cabo curto</t>
  </si>
  <si>
    <t>TUBO FALCON DE 15ML COM FUNDO CÔNICO ESTÉRIL. TUBO LABORATÓRIO CÔNICO DE 15ML - TIPO FALCON, EM POLIPROPILENO, GRADUADO, ESTÉRIL, AUTOCLAVÁVEL - PACOTE COM 50 UNIDADES.</t>
  </si>
  <si>
    <t>409760</t>
  </si>
  <si>
    <t>TUBO FALCON DE 15ML PACOTE 50 UNIDADE</t>
  </si>
  <si>
    <t>CATMAT -409760- TUBO FALCON DE 15ML COM FUNDO CÔNICO ESTÉRIL. TUBO LABORATÓRIO CÔNICO DE 15ML - TIPO FALCON, EM POLIPROPILENO, GRADUADO, ESTÉRIL, AUTOCLAVÁVEL - PACOTE COM 50 UNIDADES.</t>
  </si>
  <si>
    <t>TUBO FALCON DE 50ML COM FUNDO CÔNICO ESTÉRIL. TUBO LABORATÓRIO CÔNICO DE 50ML - TIPO FALCON, EM POLIPROPILENO, GRADUADO, ESTÉRIL, AUTOCLAVÁVEL - PACOTE COM 50 UNIDADES.</t>
  </si>
  <si>
    <t>409759</t>
  </si>
  <si>
    <t>CATMAT -409759- TUBO FALCON DE 50ML COM FUNDO CÔNICO ESTÉRIL. TUBO LABORATÓRIO CÔNICO DE 50ML - TIPO FALCON, EM POLIPROPILENO, GRADUADO, ESTÉRIL, AUTOCLAVÁVEL - PACOTE COM 50 UNIDADES.</t>
  </si>
  <si>
    <t xml:space="preserve">TUBO LABORATÓRIO CÔNICO DE 15ML - TIPO FALCON, EM POLIPROPILENO, GRADUADO, ESTÉRIL, AUTOCLAVÁVEL. CATMAT -409051- </t>
  </si>
  <si>
    <t>409051</t>
  </si>
  <si>
    <t>TUBO CÔNICO PARA CENTRIFUGAÇÃO 15ML ESTÉRIL PACOTE COM 50 UNIDADES</t>
  </si>
  <si>
    <t>CATMAT -409051 - TUBO CÔNICO PARA CENTRIFUGAÇÃO EM POLIPROPILENO ESTÉRIL, 15 ML - ESPECIFICAÇÃO: - LIVRE DE DNASE, RNASE, DNA HUMANO E PIROGÊNICOS; - NÃO CITOTÓXICO; - EM POLIPROPILENO TRANSLÚCIDO; - COM TAMPA DE ROSCA À PROVA DE VAZAMENTO; - ESTERILIZADO POR RAIOS GAMA; - RESISTENTE À TEMPERATURA ENTRE -190ºC ATÉ 121ºC; - SUPERFÍCIE DE MARCAÇÃO NAS PAREDES E NA TAMPA PARA IDENTIFICAÇÃO DA AMOSTRA; - SUPORTA CENTRIFUGAÇÕES ATÉ 9400G. - PACOTE COM 50 UNIDADES. APRESENTAR FOLDER OU CERTIFICADO DO FABRICANTE QUE ATESTE AS ESPECIFICAÇÕES, E A EMBALAGEM DEVERÁ CONTER AS ESPECIFICAÇÕES DO PRODUTO.</t>
  </si>
  <si>
    <t>TUBOFORM ADAPTADOR OU FACILITADOR UNIVERSAL - INDICADO PARA SUBSTITUIR A FUNÇÃO MANUAL EM PESSOAS COM DISFUNÇÕES NEUROMOTORAS. SEU DESENHO EM CURVAS PROPORCIONA UMA ALAVANCA SOBRE O PUNHO E OUTRA NO ANTEBRAÇO, FACILITANDO A PROPRIOCEPÇÃO, DANDO MAIS FIRMEZA E DIREÇÃO AO MOVIMENTO.</t>
  </si>
  <si>
    <t>394725</t>
  </si>
  <si>
    <t>Facilitador Dorsal TUBOform</t>
  </si>
  <si>
    <t>CATMAT -394725- TUBOFORM ADAPTADOR OU FACILITADOR UNIVERSAL - INDICADO PARA SUBSTITUIR A FUNÇÃO MANUAL EM PESSOAS COM DISFUNÇÕES NEUROMOTORAS. SEU DESENHO EM CURVAS PROPORCIONA UMA ALAVANCA SOBRE O PUNHO E OUTRA NO ANTEBRAÇO, FACILITANDO A PROPRIOCEPÇÃO, DANDO MAIS FIRMEZA E DIREÇÃO AO MOVIMENTO.</t>
  </si>
  <si>
    <t>450197; PLACA LABORATÓRIO: MATERIAL: PLÁSTICO; TIPO FUNDO: FUNDO EM "V"; CAPACIDADE: 96 POÇOS; ADICIONAL: COM CÓDIGO DEBARRAS; TIPO: PARA PCR; VOLUME: 0,1 ML</t>
  </si>
  <si>
    <t>450197</t>
  </si>
  <si>
    <t>REAGENTES, SOLVENTES E MEIOS DE CULTURA</t>
  </si>
  <si>
    <t>PLACA CAPACIDADE 96 POÇOS COM CÓDIGO DE BARRAS 0,1 ML</t>
  </si>
  <si>
    <t>CATMAT -450197-  PLACA LABORATÓRIO, TIPO:PARA PCR, MATERIAL:PLÁSTICO, CAPACIDADE:96 POÇOS, TIPO FUNDO:FUNDO EM "V", ADICIONAL:COM CÓDIGO DE BARRAS, VOLUME:0,1 ML</t>
  </si>
  <si>
    <t>PERA PARA PIPETAGEM, MATERIAL: BORRACHA, COMPONENTES: 3 VÁLVULAS CONTROLE ENTRADA/SAÍDA DE AR, USO: ENCHER/CARREGAR PIPETA COM LÍQUIDO, APLICAÇÃO LABORATORIAL.</t>
  </si>
  <si>
    <t>PÊRA PARA PIPETAGEM, MATERIAL BORRACHA</t>
  </si>
  <si>
    <t>CATMAT -409534-  PIPETADOR, MATERIAL:BORRACHA, TIPO:MANUAL, CAPACIDADE:ATÉ 50 ML, AJUSTE:TIPO PERA, COMPONENTES :COM 3 VIAS</t>
  </si>
  <si>
    <t>ALONGA DE BORRACHA 57 MM, USO: VEDAÇÃO ENTRE KITASSATO E FUNIL DE BUCHNER, DIMENSÃO: 57 MM.</t>
  </si>
  <si>
    <t>419586</t>
  </si>
  <si>
    <t>ALONGA DE BORRACHA, 57 MM</t>
  </si>
  <si>
    <t>CATMAT -419586- (aproximado) - Material laboratório, tipo: alonga, material: borracha, diamêtro superior externo: 57 mm, aplicação: para utilização em kitazato de 1 L.</t>
  </si>
  <si>
    <t>ALONGA, MATERIAL: BORRACHA, DIMENSÕES: CERCA DE 50 X 25 MM, APLICAÇÃO: PARA UTILIZAÇÃO EM KITASSATO DE 125 ML, 250 ML E 500ML</t>
  </si>
  <si>
    <t>ALONGA DE BORRACHA, 50 MM</t>
  </si>
  <si>
    <t>CATMAT -419586 - Material laboratório, tipo: alonga, material: borracha, dimensões: cerca de 50 x 25 mm, aplicação: para utilização em kitassato de 125 ml, 250 ml e 500ml.</t>
  </si>
  <si>
    <t>CAIXA LABORATÓRIO, MATERIAL POLIPROPILENO, CAPACIDADE 96 PONTEIRAS, VOLUME PARA PONTEIRA 1000ΜL, ACESSÓRIOS TAMPA COM DOBRADIÇA.</t>
  </si>
  <si>
    <t>RACK PARA PONTEIRAS 1000 UL</t>
  </si>
  <si>
    <t>CATMAT -413130- Caixa laboratório, material: polipropileno, capacidade: 96 ponteiras, volume: para ponteira 1000 mcl, acessórios: tampa com dobradiça</t>
  </si>
  <si>
    <t>CAIXA LABORATÓRIO, MATERIAL POLIPROPILENO, CAPACIDADE 96 PONTEIRAS, VOLUME PARA PONTEIRA 10ΜL, ACESSÓRIOS TAMPA COM DOBRADIÇA</t>
  </si>
  <si>
    <t>ESTANTE RACKS DE 96 POÇOS PARA PONTEIRAS DE 10MCL</t>
  </si>
  <si>
    <t>CATMAT -413132- ESTANTE RACKS DE 96  POÇOS PARA PONTEIRAS DE 10UCL</t>
  </si>
  <si>
    <t>CAIXA LABORATÓRIO, MATERIAL POLIPROPILENO, CAPACIDADE 96 PONTEIRAS, VOLUME PARA PONTEIRA 200ΜL, ACESSÓRIOS TAMPA COM DOBRADIÇA.</t>
  </si>
  <si>
    <t>CAIXA LABORATÓRIO, MATERIAL POLIPROPILENO, CAPACIDADE 96 PONTEIRAS 200 UL</t>
  </si>
  <si>
    <t>CATMAT -413131- CAIXA LABORATÓRIO, MATERIAL POLIPROPILENO, CAPACIDADE 96 PONTEIRAS, VOLUME PARA PONTEIRA 200UL, ACESSÓRIOS TAMPA COM DOBRADIÇA.</t>
  </si>
  <si>
    <t>CAIXA PARA CRIAÇÃO DE CAMUNDONGOS 29 X 46 X 19 CM        -
CATMAT -406406- CAIXA TRANSPORTE ANIMAL, MATERIAL: POLIPROPILENO INJETADO, DIMENSÕES: 29 X 46 X 19 CM, CARACTERÍSTICAS ADICIONAIS: TAMPA COM VENTILAÇÃO, DIVISÓRIA REMOVÍVEL, FILTRO, APLICAÇÃO: CAMUDONGO, TIPO: AUTOCLAVÁVEL, CARACTERÍSTICAS OPCIONAIS: 4 TRAVAS PARA EMPILHAMENTO, VISOR TRANSPARENTE</t>
  </si>
  <si>
    <t>406406</t>
  </si>
  <si>
    <t>ZZZ</t>
  </si>
</sst>
</file>

<file path=xl/styles.xml><?xml version="1.0" encoding="utf-8"?>
<styleSheet xmlns="http://schemas.openxmlformats.org/spreadsheetml/2006/main" xmlns:x14ac="http://schemas.microsoft.com/office/spreadsheetml/2009/9/ac" xmlns:mc="http://schemas.openxmlformats.org/markup-compatibility/2006">
  <fonts count="30">
    <font>
      <sz val="10.0"/>
      <color rgb="FF000000"/>
      <name val="Arial"/>
      <scheme val="minor"/>
    </font>
    <font>
      <b/>
      <color theme="1"/>
      <name val="Arial"/>
    </font>
    <font>
      <b/>
      <color rgb="FF0000FF"/>
      <name val="Arial"/>
      <scheme val="minor"/>
    </font>
    <font>
      <b/>
      <sz val="11.0"/>
      <color rgb="FF0000FF"/>
      <name val="Arial"/>
    </font>
    <font>
      <b/>
      <color rgb="FF0000FF"/>
      <name val="Arial"/>
    </font>
    <font>
      <color theme="1"/>
      <name val="Arial"/>
    </font>
    <font>
      <color rgb="FFFF0000"/>
      <name val="Arial"/>
    </font>
    <font>
      <color theme="1"/>
      <name val="Arial"/>
      <scheme val="minor"/>
    </font>
    <font>
      <color rgb="FF0000FF"/>
      <name val="Arial"/>
    </font>
    <font>
      <b/>
      <sz val="11.0"/>
      <color rgb="FF333333"/>
      <name val="Arial"/>
    </font>
    <font>
      <b/>
      <sz val="11.0"/>
      <color rgb="FF003395"/>
      <name val="Arial"/>
    </font>
    <font>
      <sz val="11.0"/>
      <color rgb="FF000000"/>
      <name val="Arial"/>
    </font>
    <font>
      <color rgb="FFFF0000"/>
      <name val="Arial"/>
      <scheme val="minor"/>
    </font>
    <font>
      <b/>
      <sz val="11.0"/>
      <color rgb="FF0CA700"/>
      <name val="Arial"/>
    </font>
    <font>
      <b/>
      <color rgb="FFF9FBFD"/>
      <name val="Arial"/>
    </font>
    <font>
      <b/>
      <color rgb="FFF9FBFD"/>
      <name val="Arial"/>
      <scheme val="minor"/>
    </font>
    <font>
      <color rgb="FF000000"/>
      <name val="Arial"/>
    </font>
    <font>
      <sz val="8.0"/>
      <color rgb="FF000000"/>
      <name val="Verdana"/>
    </font>
    <font>
      <sz val="8.0"/>
      <color rgb="FF000000"/>
      <name val="Arial"/>
    </font>
    <font>
      <color theme="0"/>
      <name val="Arial"/>
    </font>
    <font>
      <color theme="5"/>
      <name val="Arial"/>
    </font>
    <font>
      <sz val="8.0"/>
      <color rgb="FF25396E"/>
      <name val="Arial"/>
    </font>
    <font>
      <sz val="11.0"/>
      <color theme="1"/>
      <name val="Arial"/>
    </font>
    <font>
      <sz val="10.0"/>
      <color rgb="FF25396E"/>
      <name val="Arial"/>
    </font>
    <font>
      <sz val="11.0"/>
      <color rgb="FF25396E"/>
      <name val="Arial"/>
    </font>
    <font>
      <sz val="12.0"/>
      <color rgb="FF000000"/>
      <name val="Arial"/>
    </font>
    <font>
      <sz val="12.0"/>
      <color rgb="FF25396E"/>
      <name val="Arial"/>
    </font>
    <font>
      <color rgb="FFFF00FF"/>
      <name val="Arial"/>
    </font>
    <font>
      <sz val="8.0"/>
      <color rgb="FF000000"/>
      <name val="&quot;Arial&quot;"/>
    </font>
    <font>
      <sz val="11.0"/>
      <color rgb="FF1F1F1F"/>
      <name val="Arial"/>
    </font>
  </fonts>
  <fills count="13">
    <fill>
      <patternFill patternType="none"/>
    </fill>
    <fill>
      <patternFill patternType="lightGray"/>
    </fill>
    <fill>
      <patternFill patternType="solid">
        <fgColor rgb="FF00FFFF"/>
        <bgColor rgb="FF00FFFF"/>
      </patternFill>
    </fill>
    <fill>
      <patternFill patternType="solid">
        <fgColor rgb="FFFFFFFF"/>
        <bgColor rgb="FFFFFFFF"/>
      </patternFill>
    </fill>
    <fill>
      <patternFill patternType="solid">
        <fgColor rgb="FFB7B7B7"/>
        <bgColor rgb="FFB7B7B7"/>
      </patternFill>
    </fill>
    <fill>
      <patternFill patternType="solid">
        <fgColor rgb="FFB7E1CD"/>
        <bgColor rgb="FFB7E1CD"/>
      </patternFill>
    </fill>
    <fill>
      <patternFill patternType="solid">
        <fgColor rgb="FFFFFF00"/>
        <bgColor rgb="FFFFFF00"/>
      </patternFill>
    </fill>
    <fill>
      <patternFill patternType="solid">
        <fgColor rgb="FFF9FBFD"/>
        <bgColor rgb="FFF9FBFD"/>
      </patternFill>
    </fill>
    <fill>
      <patternFill patternType="solid">
        <fgColor theme="7"/>
        <bgColor theme="7"/>
      </patternFill>
    </fill>
    <fill>
      <patternFill patternType="solid">
        <fgColor rgb="FFFF00FF"/>
        <bgColor rgb="FFFF00FF"/>
      </patternFill>
    </fill>
    <fill>
      <patternFill patternType="solid">
        <fgColor rgb="FFF4CCCC"/>
        <bgColor rgb="FFF4CCCC"/>
      </patternFill>
    </fill>
    <fill>
      <patternFill patternType="solid">
        <fgColor rgb="FF999999"/>
        <bgColor rgb="FF999999"/>
      </patternFill>
    </fill>
    <fill>
      <patternFill patternType="solid">
        <fgColor rgb="FF1F1F1F"/>
        <bgColor rgb="FF1F1F1F"/>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50">
    <xf borderId="0" fillId="0" fontId="0" numFmtId="0" xfId="0" applyAlignment="1" applyFont="1">
      <alignment readingOrder="0" shrinkToFit="0" vertical="bottom" wrapText="0"/>
    </xf>
    <xf borderId="1" fillId="0" fontId="1" numFmtId="0" xfId="0" applyAlignment="1" applyBorder="1" applyFont="1">
      <alignment readingOrder="0" vertical="center"/>
    </xf>
    <xf borderId="1" fillId="0" fontId="1" numFmtId="0" xfId="0" applyAlignment="1" applyBorder="1" applyFont="1">
      <alignment horizontal="center" readingOrder="0" vertical="center"/>
    </xf>
    <xf borderId="1" fillId="0" fontId="1" numFmtId="0" xfId="0" applyAlignment="1" applyBorder="1" applyFont="1">
      <alignment shrinkToFit="0" vertical="center" wrapText="1"/>
    </xf>
    <xf borderId="1" fillId="0" fontId="1" numFmtId="0" xfId="0" applyAlignment="1" applyBorder="1" applyFont="1">
      <alignment readingOrder="0" shrinkToFit="0" vertical="center" wrapText="1"/>
    </xf>
    <xf borderId="1" fillId="0" fontId="1" numFmtId="0" xfId="0" applyAlignment="1" applyBorder="1" applyFont="1">
      <alignment vertical="center"/>
    </xf>
    <xf borderId="1" fillId="2" fontId="2" numFmtId="0" xfId="0" applyAlignment="1" applyBorder="1" applyFill="1" applyFont="1">
      <alignment horizontal="center" readingOrder="0" shrinkToFit="0" vertical="center" wrapText="1"/>
    </xf>
    <xf borderId="1" fillId="3" fontId="2" numFmtId="0" xfId="0" applyAlignment="1" applyBorder="1" applyFill="1" applyFont="1">
      <alignment horizontal="center" readingOrder="0" shrinkToFit="0" vertical="center" wrapText="1"/>
    </xf>
    <xf borderId="1" fillId="0" fontId="2" numFmtId="0" xfId="0" applyAlignment="1" applyBorder="1" applyFont="1">
      <alignment horizontal="center" readingOrder="0" shrinkToFit="0" vertical="center" wrapText="1"/>
    </xf>
    <xf borderId="1" fillId="0" fontId="3" numFmtId="0" xfId="0" applyAlignment="1" applyBorder="1" applyFont="1">
      <alignment horizontal="center" readingOrder="0" shrinkToFit="0" vertical="center" wrapText="1"/>
    </xf>
    <xf borderId="1" fillId="0" fontId="4" numFmtId="0" xfId="0" applyAlignment="1" applyBorder="1" applyFont="1">
      <alignment horizontal="center" readingOrder="0" shrinkToFit="0" vertical="center" wrapText="1"/>
    </xf>
    <xf borderId="1" fillId="4" fontId="5" numFmtId="0" xfId="0" applyAlignment="1" applyBorder="1" applyFill="1" applyFont="1">
      <alignment vertical="center"/>
    </xf>
    <xf borderId="1" fillId="2" fontId="5" numFmtId="0" xfId="0" applyAlignment="1" applyBorder="1" applyFont="1">
      <alignment horizontal="center" readingOrder="0" vertical="top"/>
    </xf>
    <xf borderId="1" fillId="0" fontId="6" numFmtId="0" xfId="0" applyAlignment="1" applyBorder="1" applyFont="1">
      <alignment readingOrder="0" vertical="center"/>
    </xf>
    <xf borderId="1" fillId="2" fontId="5" numFmtId="0" xfId="0" applyAlignment="1" applyBorder="1" applyFont="1">
      <alignment shrinkToFit="0" vertical="center" wrapText="1"/>
    </xf>
    <xf borderId="1" fillId="2" fontId="5" numFmtId="0" xfId="0" applyAlignment="1" applyBorder="1" applyFont="1">
      <alignment readingOrder="0" shrinkToFit="0" vertical="bottom" wrapText="1"/>
    </xf>
    <xf borderId="1" fillId="2" fontId="5" numFmtId="0" xfId="0" applyAlignment="1" applyBorder="1" applyFont="1">
      <alignment vertical="center"/>
    </xf>
    <xf borderId="1" fillId="2" fontId="5" numFmtId="0" xfId="0" applyAlignment="1" applyBorder="1" applyFont="1">
      <alignment vertical="bottom"/>
    </xf>
    <xf borderId="1" fillId="2" fontId="5" numFmtId="0" xfId="0" applyAlignment="1" applyBorder="1" applyFont="1">
      <alignment horizontal="right" vertical="bottom"/>
    </xf>
    <xf borderId="1" fillId="2" fontId="7" numFmtId="0" xfId="0" applyBorder="1" applyFont="1"/>
    <xf borderId="1" fillId="0" fontId="8" numFmtId="0" xfId="0" applyAlignment="1" applyBorder="1" applyFont="1">
      <alignment horizontal="center" readingOrder="0" vertical="bottom"/>
    </xf>
    <xf borderId="1" fillId="2" fontId="7" numFmtId="0" xfId="0" applyAlignment="1" applyBorder="1" applyFont="1">
      <alignment horizontal="center" readingOrder="0" vertical="center"/>
    </xf>
    <xf borderId="1" fillId="5" fontId="9" numFmtId="0" xfId="0" applyAlignment="1" applyBorder="1" applyFill="1" applyFont="1">
      <alignment horizontal="left" readingOrder="0"/>
    </xf>
    <xf borderId="1" fillId="2" fontId="5" numFmtId="0" xfId="0" applyAlignment="1" applyBorder="1" applyFont="1">
      <alignment readingOrder="0" shrinkToFit="0" vertical="top" wrapText="1"/>
    </xf>
    <xf borderId="1" fillId="5" fontId="10" numFmtId="0" xfId="0" applyAlignment="1" applyBorder="1" applyFont="1">
      <alignment horizontal="left" readingOrder="0"/>
    </xf>
    <xf borderId="1" fillId="2" fontId="5" numFmtId="0" xfId="0" applyAlignment="1" applyBorder="1" applyFont="1">
      <alignment shrinkToFit="0" vertical="bottom" wrapText="1"/>
    </xf>
    <xf borderId="1" fillId="5" fontId="11" numFmtId="0" xfId="0" applyAlignment="1" applyBorder="1" applyFont="1">
      <alignment horizontal="right" readingOrder="0"/>
    </xf>
    <xf borderId="1" fillId="2" fontId="7" numFmtId="0" xfId="0" applyAlignment="1" applyBorder="1" applyFont="1">
      <alignment readingOrder="0"/>
    </xf>
    <xf borderId="1" fillId="2" fontId="5" numFmtId="0" xfId="0" applyAlignment="1" applyBorder="1" applyFont="1">
      <alignment horizontal="right" readingOrder="0" vertical="bottom"/>
    </xf>
    <xf borderId="1" fillId="0" fontId="12" numFmtId="0" xfId="0" applyAlignment="1" applyBorder="1" applyFont="1">
      <alignment readingOrder="0" vertical="center"/>
    </xf>
    <xf borderId="1" fillId="0" fontId="5" numFmtId="0" xfId="0" applyAlignment="1" applyBorder="1" applyFont="1">
      <alignment shrinkToFit="0" vertical="center" wrapText="1"/>
    </xf>
    <xf borderId="1" fillId="0" fontId="5" numFmtId="0" xfId="0" applyAlignment="1" applyBorder="1" applyFont="1">
      <alignment shrinkToFit="0" vertical="bottom" wrapText="1"/>
    </xf>
    <xf borderId="1" fillId="0" fontId="5" numFmtId="0" xfId="0" applyAlignment="1" applyBorder="1" applyFont="1">
      <alignment vertical="center"/>
    </xf>
    <xf borderId="1" fillId="0" fontId="5" numFmtId="0" xfId="0" applyAlignment="1" applyBorder="1" applyFont="1">
      <alignment vertical="bottom"/>
    </xf>
    <xf borderId="1" fillId="0" fontId="5" numFmtId="0" xfId="0" applyAlignment="1" applyBorder="1" applyFont="1">
      <alignment horizontal="right" vertical="bottom"/>
    </xf>
    <xf borderId="1" fillId="5" fontId="7" numFmtId="0" xfId="0" applyBorder="1" applyFont="1"/>
    <xf borderId="1" fillId="0" fontId="6" numFmtId="0" xfId="0" applyAlignment="1" applyBorder="1" applyFont="1">
      <alignment readingOrder="0" vertical="bottom"/>
    </xf>
    <xf borderId="1" fillId="0" fontId="5" numFmtId="0" xfId="0" applyAlignment="1" applyBorder="1" applyFont="1">
      <alignment readingOrder="0" vertical="bottom"/>
    </xf>
    <xf borderId="1" fillId="0" fontId="5" numFmtId="0" xfId="0" applyAlignment="1" applyBorder="1" applyFont="1">
      <alignment horizontal="center" vertical="bottom"/>
    </xf>
    <xf borderId="1" fillId="2" fontId="5" numFmtId="3" xfId="0" applyAlignment="1" applyBorder="1" applyFont="1" applyNumberFormat="1">
      <alignment horizontal="center" readingOrder="0" vertical="center"/>
    </xf>
    <xf borderId="1" fillId="0" fontId="5" numFmtId="0" xfId="0" applyAlignment="1" applyBorder="1" applyFont="1">
      <alignment readingOrder="0" shrinkToFit="0" vertical="bottom" wrapText="1"/>
    </xf>
    <xf borderId="1" fillId="6" fontId="5" numFmtId="0" xfId="0" applyAlignment="1" applyBorder="1" applyFill="1" applyFont="1">
      <alignment shrinkToFit="0" vertical="bottom" wrapText="1"/>
    </xf>
    <xf borderId="1" fillId="6" fontId="5" numFmtId="0" xfId="0" applyAlignment="1" applyBorder="1" applyFont="1">
      <alignment readingOrder="0" shrinkToFit="0" vertical="bottom" wrapText="1"/>
    </xf>
    <xf borderId="1" fillId="6" fontId="5" numFmtId="0" xfId="0" applyAlignment="1" applyBorder="1" applyFont="1">
      <alignment vertical="bottom"/>
    </xf>
    <xf borderId="1" fillId="6" fontId="5" numFmtId="0" xfId="0" applyAlignment="1" applyBorder="1" applyFont="1">
      <alignment horizontal="right" vertical="bottom"/>
    </xf>
    <xf borderId="1" fillId="0" fontId="5" numFmtId="0" xfId="0" applyAlignment="1" applyBorder="1" applyFont="1">
      <alignment shrinkToFit="0" vertical="center" wrapText="0"/>
    </xf>
    <xf borderId="1" fillId="0" fontId="7" numFmtId="0" xfId="0" applyBorder="1" applyFont="1"/>
    <xf borderId="1" fillId="0" fontId="5" numFmtId="3" xfId="0" applyAlignment="1" applyBorder="1" applyFont="1" applyNumberFormat="1">
      <alignment horizontal="center" readingOrder="0" vertical="center"/>
    </xf>
    <xf borderId="1" fillId="5" fontId="13" numFmtId="0" xfId="0" applyAlignment="1" applyBorder="1" applyFont="1">
      <alignment horizontal="left" readingOrder="0"/>
    </xf>
    <xf borderId="1" fillId="6" fontId="14" numFmtId="0" xfId="0" applyAlignment="1" applyBorder="1" applyFont="1">
      <alignment readingOrder="0" vertical="center"/>
    </xf>
    <xf borderId="1" fillId="0" fontId="15" numFmtId="0" xfId="0" applyAlignment="1" applyBorder="1" applyFont="1">
      <alignment readingOrder="0" vertical="center"/>
    </xf>
    <xf borderId="1" fillId="0" fontId="7" numFmtId="0" xfId="0" applyAlignment="1" applyBorder="1" applyFont="1">
      <alignment shrinkToFit="0" vertical="center" wrapText="1"/>
    </xf>
    <xf borderId="1" fillId="0" fontId="7" numFmtId="0" xfId="0" applyAlignment="1" applyBorder="1" applyFont="1">
      <alignment shrinkToFit="0" wrapText="1"/>
    </xf>
    <xf borderId="1" fillId="0" fontId="7" numFmtId="0" xfId="0" applyAlignment="1" applyBorder="1" applyFont="1">
      <alignment vertical="center"/>
    </xf>
    <xf borderId="1" fillId="0" fontId="7" numFmtId="0" xfId="0" applyAlignment="1" applyBorder="1" applyFont="1">
      <alignment readingOrder="0"/>
    </xf>
    <xf borderId="1" fillId="0" fontId="7" numFmtId="0" xfId="0" applyAlignment="1" applyBorder="1" applyFont="1">
      <alignment readingOrder="0" shrinkToFit="0" vertical="center" wrapText="1"/>
    </xf>
    <xf borderId="1" fillId="2" fontId="7" numFmtId="0" xfId="0" applyAlignment="1" applyBorder="1" applyFont="1">
      <alignment horizontal="left" readingOrder="0"/>
    </xf>
    <xf borderId="1" fillId="0" fontId="7" numFmtId="0" xfId="0" applyAlignment="1" applyBorder="1" applyFont="1">
      <alignment readingOrder="0" shrinkToFit="0" wrapText="1"/>
    </xf>
    <xf borderId="1" fillId="6" fontId="16" numFmtId="0" xfId="0" applyAlignment="1" applyBorder="1" applyFont="1">
      <alignment readingOrder="0" shrinkToFit="0" vertical="bottom" wrapText="1"/>
    </xf>
    <xf borderId="1" fillId="7" fontId="17" numFmtId="0" xfId="0" applyAlignment="1" applyBorder="1" applyFill="1" applyFont="1">
      <alignment horizontal="left" readingOrder="0"/>
    </xf>
    <xf borderId="1" fillId="8" fontId="7" numFmtId="0" xfId="0" applyBorder="1" applyFill="1" applyFont="1"/>
    <xf borderId="1" fillId="2" fontId="5" numFmtId="0" xfId="0" applyAlignment="1" applyBorder="1" applyFont="1">
      <alignment readingOrder="0" vertical="center"/>
    </xf>
    <xf borderId="1" fillId="2" fontId="18" numFmtId="0" xfId="0" applyAlignment="1" applyBorder="1" applyFont="1">
      <alignment horizontal="center" readingOrder="0" vertical="center"/>
    </xf>
    <xf borderId="1" fillId="0" fontId="19" numFmtId="0" xfId="0" applyAlignment="1" applyBorder="1" applyFont="1">
      <alignment readingOrder="0" vertical="center"/>
    </xf>
    <xf borderId="1" fillId="2" fontId="17" numFmtId="0" xfId="0" applyAlignment="1" applyBorder="1" applyFont="1">
      <alignment horizontal="center" readingOrder="0" shrinkToFit="0" vertical="center" wrapText="1"/>
    </xf>
    <xf borderId="1" fillId="2" fontId="5" numFmtId="0" xfId="0" applyAlignment="1" applyBorder="1" applyFont="1">
      <alignment readingOrder="0" shrinkToFit="0" vertical="center" wrapText="1"/>
    </xf>
    <xf borderId="1" fillId="0" fontId="20" numFmtId="0" xfId="0" applyAlignment="1" applyBorder="1" applyFont="1">
      <alignment readingOrder="0" vertical="center"/>
    </xf>
    <xf borderId="1" fillId="9" fontId="5" numFmtId="0" xfId="0" applyAlignment="1" applyBorder="1" applyFill="1" applyFont="1">
      <alignment shrinkToFit="0" vertical="bottom" wrapText="1"/>
    </xf>
    <xf borderId="1" fillId="9" fontId="5" numFmtId="0" xfId="0" applyAlignment="1" applyBorder="1" applyFont="1">
      <alignment vertical="center"/>
    </xf>
    <xf borderId="1" fillId="9" fontId="5" numFmtId="0" xfId="0" applyAlignment="1" applyBorder="1" applyFont="1">
      <alignment vertical="bottom"/>
    </xf>
    <xf borderId="1" fillId="9" fontId="5" numFmtId="0" xfId="0" applyAlignment="1" applyBorder="1" applyFont="1">
      <alignment horizontal="right" vertical="bottom"/>
    </xf>
    <xf borderId="1" fillId="9" fontId="8" numFmtId="0" xfId="0" applyAlignment="1" applyBorder="1" applyFont="1">
      <alignment horizontal="center" readingOrder="0" vertical="bottom"/>
    </xf>
    <xf borderId="1" fillId="9" fontId="7" numFmtId="0" xfId="0" applyAlignment="1" applyBorder="1" applyFont="1">
      <alignment horizontal="center" readingOrder="0" vertical="center"/>
    </xf>
    <xf borderId="1" fillId="9" fontId="11" numFmtId="0" xfId="0" applyAlignment="1" applyBorder="1" applyFont="1">
      <alignment horizontal="right" readingOrder="0"/>
    </xf>
    <xf borderId="1" fillId="9" fontId="7" numFmtId="0" xfId="0" applyBorder="1" applyFont="1"/>
    <xf borderId="1" fillId="0" fontId="5" numFmtId="0" xfId="0" applyAlignment="1" applyBorder="1" applyFont="1">
      <alignment vertical="top"/>
    </xf>
    <xf borderId="1" fillId="2" fontId="5" numFmtId="0" xfId="0" applyAlignment="1" applyBorder="1" applyFont="1">
      <alignment shrinkToFit="0" vertical="top" wrapText="1"/>
    </xf>
    <xf borderId="1" fillId="2" fontId="5" numFmtId="0" xfId="0" applyAlignment="1" applyBorder="1" applyFont="1">
      <alignment vertical="top"/>
    </xf>
    <xf borderId="1" fillId="2" fontId="5" numFmtId="0" xfId="0" applyAlignment="1" applyBorder="1" applyFont="1">
      <alignment horizontal="right" vertical="top"/>
    </xf>
    <xf borderId="1" fillId="2" fontId="7" numFmtId="0" xfId="0" applyAlignment="1" applyBorder="1" applyFont="1">
      <alignment vertical="top"/>
    </xf>
    <xf borderId="1" fillId="6" fontId="5" numFmtId="0" xfId="0" applyAlignment="1" applyBorder="1" applyFont="1">
      <alignment shrinkToFit="0" vertical="center" wrapText="1"/>
    </xf>
    <xf borderId="1" fillId="10" fontId="5" numFmtId="0" xfId="0" applyAlignment="1" applyBorder="1" applyFill="1" applyFont="1">
      <alignment shrinkToFit="0" vertical="bottom" wrapText="1"/>
    </xf>
    <xf borderId="1" fillId="10" fontId="5" numFmtId="0" xfId="0" applyAlignment="1" applyBorder="1" applyFont="1">
      <alignment readingOrder="0" shrinkToFit="0" vertical="bottom" wrapText="1"/>
    </xf>
    <xf borderId="1" fillId="10" fontId="5" numFmtId="0" xfId="0" applyAlignment="1" applyBorder="1" applyFont="1">
      <alignment vertical="bottom"/>
    </xf>
    <xf borderId="1" fillId="10" fontId="5" numFmtId="0" xfId="0" applyAlignment="1" applyBorder="1" applyFont="1">
      <alignment horizontal="right" vertical="bottom"/>
    </xf>
    <xf borderId="1" fillId="2" fontId="7" numFmtId="0" xfId="0" applyAlignment="1" applyBorder="1" applyFont="1">
      <alignment readingOrder="0" vertical="top"/>
    </xf>
    <xf borderId="1" fillId="2" fontId="5" numFmtId="0" xfId="0" applyAlignment="1" applyBorder="1" applyFont="1">
      <alignment horizontal="right" readingOrder="0" vertical="top"/>
    </xf>
    <xf borderId="1" fillId="3" fontId="21" numFmtId="0" xfId="0" applyAlignment="1" applyBorder="1" applyFont="1">
      <alignment horizontal="left" readingOrder="0"/>
    </xf>
    <xf borderId="1" fillId="4" fontId="5" numFmtId="0" xfId="0" applyAlignment="1" applyBorder="1" applyFont="1">
      <alignment shrinkToFit="0" vertical="center" wrapText="1"/>
    </xf>
    <xf borderId="1" fillId="4" fontId="5" numFmtId="0" xfId="0" applyAlignment="1" applyBorder="1" applyFont="1">
      <alignment readingOrder="0" shrinkToFit="0" vertical="center" wrapText="1"/>
    </xf>
    <xf borderId="1" fillId="4" fontId="5" numFmtId="0" xfId="0" applyAlignment="1" applyBorder="1" applyFont="1">
      <alignment vertical="bottom"/>
    </xf>
    <xf borderId="1" fillId="4" fontId="5" numFmtId="0" xfId="0" applyAlignment="1" applyBorder="1" applyFont="1">
      <alignment horizontal="right" vertical="bottom"/>
    </xf>
    <xf borderId="1" fillId="4" fontId="5" numFmtId="0" xfId="0" applyAlignment="1" applyBorder="1" applyFont="1">
      <alignment readingOrder="0" shrinkToFit="0" vertical="bottom" wrapText="1"/>
    </xf>
    <xf borderId="1" fillId="11" fontId="5" numFmtId="0" xfId="0" applyAlignment="1" applyBorder="1" applyFill="1" applyFont="1">
      <alignment readingOrder="0" vertical="center"/>
    </xf>
    <xf borderId="1" fillId="4" fontId="5" numFmtId="0" xfId="0" applyAlignment="1" applyBorder="1" applyFont="1">
      <alignment shrinkToFit="0" vertical="bottom" wrapText="1"/>
    </xf>
    <xf borderId="1" fillId="11" fontId="5" numFmtId="0" xfId="0" applyAlignment="1" applyBorder="1" applyFont="1">
      <alignment vertical="center"/>
    </xf>
    <xf borderId="1" fillId="5" fontId="11" numFmtId="0" xfId="0" applyAlignment="1" applyBorder="1" applyFont="1">
      <alignment horizontal="left" readingOrder="0"/>
    </xf>
    <xf borderId="1" fillId="5" fontId="22" numFmtId="0" xfId="0" applyAlignment="1" applyBorder="1" applyFont="1">
      <alignment horizontal="center" readingOrder="0" vertical="center"/>
    </xf>
    <xf borderId="1" fillId="0" fontId="5" numFmtId="0" xfId="0" applyAlignment="1" applyBorder="1" applyFont="1">
      <alignment readingOrder="0" vertical="center"/>
    </xf>
    <xf borderId="1" fillId="0" fontId="5" numFmtId="0" xfId="0" applyAlignment="1" applyBorder="1" applyFont="1">
      <alignment shrinkToFit="0" vertical="bottom" wrapText="0"/>
    </xf>
    <xf borderId="1" fillId="3" fontId="23" numFmtId="0" xfId="0" applyAlignment="1" applyBorder="1" applyFont="1">
      <alignment horizontal="left" readingOrder="0"/>
    </xf>
    <xf borderId="1" fillId="3" fontId="24" numFmtId="0" xfId="0" applyAlignment="1" applyBorder="1" applyFont="1">
      <alignment horizontal="left" readingOrder="0" vertical="center"/>
    </xf>
    <xf borderId="1" fillId="7" fontId="25" numFmtId="0" xfId="0" applyAlignment="1" applyBorder="1" applyFont="1">
      <alignment horizontal="right" readingOrder="0"/>
    </xf>
    <xf borderId="1" fillId="3" fontId="26" numFmtId="0" xfId="0" applyAlignment="1" applyBorder="1" applyFont="1">
      <alignment horizontal="left" readingOrder="0"/>
    </xf>
    <xf borderId="1" fillId="6" fontId="27" numFmtId="0" xfId="0" applyAlignment="1" applyBorder="1" applyFont="1">
      <alignment readingOrder="0" shrinkToFit="0" vertical="bottom" wrapText="1"/>
    </xf>
    <xf borderId="1" fillId="5" fontId="5" numFmtId="0" xfId="0" applyAlignment="1" applyBorder="1" applyFont="1">
      <alignment shrinkToFit="0" vertical="center" wrapText="1"/>
    </xf>
    <xf borderId="1" fillId="5" fontId="5" numFmtId="0" xfId="0" applyAlignment="1" applyBorder="1" applyFont="1">
      <alignment shrinkToFit="0" vertical="bottom" wrapText="1"/>
    </xf>
    <xf borderId="1" fillId="5" fontId="5" numFmtId="0" xfId="0" applyAlignment="1" applyBorder="1" applyFont="1">
      <alignment vertical="center"/>
    </xf>
    <xf borderId="1" fillId="5" fontId="5" numFmtId="0" xfId="0" applyAlignment="1" applyBorder="1" applyFont="1">
      <alignment vertical="bottom"/>
    </xf>
    <xf borderId="1" fillId="5" fontId="5" numFmtId="0" xfId="0" applyAlignment="1" applyBorder="1" applyFont="1">
      <alignment horizontal="right" vertical="bottom"/>
    </xf>
    <xf borderId="1" fillId="5" fontId="8" numFmtId="0" xfId="0" applyAlignment="1" applyBorder="1" applyFont="1">
      <alignment horizontal="center" readingOrder="0" vertical="bottom"/>
    </xf>
    <xf borderId="1" fillId="5" fontId="7" numFmtId="0" xfId="0" applyAlignment="1" applyBorder="1" applyFont="1">
      <alignment horizontal="center" readingOrder="0" vertical="center"/>
    </xf>
    <xf borderId="1" fillId="5" fontId="5" numFmtId="0" xfId="0" applyAlignment="1" applyBorder="1" applyFont="1">
      <alignment readingOrder="0" shrinkToFit="0" vertical="bottom" wrapText="1"/>
    </xf>
    <xf borderId="1" fillId="9" fontId="5" numFmtId="0" xfId="0" applyAlignment="1" applyBorder="1" applyFont="1">
      <alignment shrinkToFit="0" vertical="center" wrapText="1"/>
    </xf>
    <xf borderId="1" fillId="6" fontId="7" numFmtId="0" xfId="0" applyAlignment="1" applyBorder="1" applyFont="1">
      <alignment horizontal="center" readingOrder="0" vertical="center"/>
    </xf>
    <xf borderId="1" fillId="9" fontId="22" numFmtId="0" xfId="0" applyAlignment="1" applyBorder="1" applyFont="1">
      <alignment horizontal="center" readingOrder="0" vertical="center"/>
    </xf>
    <xf borderId="1" fillId="9" fontId="5" numFmtId="0" xfId="0" applyAlignment="1" applyBorder="1" applyFont="1">
      <alignment readingOrder="0" shrinkToFit="0" vertical="bottom" wrapText="1"/>
    </xf>
    <xf borderId="1" fillId="9" fontId="7" numFmtId="0" xfId="0" applyAlignment="1" applyBorder="1" applyFont="1">
      <alignment readingOrder="0"/>
    </xf>
    <xf borderId="1" fillId="5" fontId="5" numFmtId="3" xfId="0" applyAlignment="1" applyBorder="1" applyFont="1" applyNumberFormat="1">
      <alignment horizontal="center" readingOrder="0" vertical="center"/>
    </xf>
    <xf borderId="1" fillId="9" fontId="5" numFmtId="0" xfId="0" applyAlignment="1" applyBorder="1" applyFont="1">
      <alignment readingOrder="0" shrinkToFit="0" vertical="center" wrapText="1"/>
    </xf>
    <xf borderId="1" fillId="0" fontId="5" numFmtId="0" xfId="0" applyAlignment="1" applyBorder="1" applyFont="1">
      <alignment readingOrder="0" shrinkToFit="0" vertical="bottom" wrapText="0"/>
    </xf>
    <xf borderId="1" fillId="0" fontId="5" numFmtId="0" xfId="0" applyAlignment="1" applyBorder="1" applyFont="1">
      <alignment readingOrder="0" shrinkToFit="0" vertical="center" wrapText="1"/>
    </xf>
    <xf borderId="1" fillId="5" fontId="7" numFmtId="0" xfId="0" applyAlignment="1" applyBorder="1" applyFont="1">
      <alignment shrinkToFit="0" wrapText="1"/>
    </xf>
    <xf borderId="1" fillId="9" fontId="5" numFmtId="0" xfId="0" applyAlignment="1" applyBorder="1" applyFont="1">
      <alignment horizontal="right" readingOrder="0" vertical="bottom"/>
    </xf>
    <xf borderId="1" fillId="0" fontId="28" numFmtId="0" xfId="0" applyAlignment="1" applyBorder="1" applyFont="1">
      <alignment horizontal="left" readingOrder="0" vertical="bottom"/>
    </xf>
    <xf borderId="1" fillId="0" fontId="28" numFmtId="0" xfId="0" applyAlignment="1" applyBorder="1" applyFont="1">
      <alignment horizontal="right" readingOrder="0" vertical="bottom"/>
    </xf>
    <xf borderId="1" fillId="0" fontId="28" numFmtId="4" xfId="0" applyAlignment="1" applyBorder="1" applyFont="1" applyNumberFormat="1">
      <alignment horizontal="right" readingOrder="0" vertical="bottom"/>
    </xf>
    <xf borderId="1" fillId="2" fontId="5" numFmtId="4" xfId="0" applyAlignment="1" applyBorder="1" applyFont="1" applyNumberFormat="1">
      <alignment horizontal="right" readingOrder="0" vertical="bottom"/>
    </xf>
    <xf borderId="1" fillId="5" fontId="22" numFmtId="0" xfId="0" applyAlignment="1" applyBorder="1" applyFont="1">
      <alignment readingOrder="0"/>
    </xf>
    <xf borderId="1" fillId="5" fontId="7" numFmtId="0" xfId="0" applyAlignment="1" applyBorder="1" applyFont="1">
      <alignment readingOrder="0" shrinkToFit="0" wrapText="1"/>
    </xf>
    <xf borderId="1" fillId="6" fontId="5" numFmtId="0" xfId="0" applyAlignment="1" applyBorder="1" applyFont="1">
      <alignment vertical="center"/>
    </xf>
    <xf borderId="1" fillId="8" fontId="5" numFmtId="0" xfId="0" applyAlignment="1" applyBorder="1" applyFont="1">
      <alignment shrinkToFit="0" vertical="center" wrapText="1"/>
    </xf>
    <xf borderId="1" fillId="8" fontId="5" numFmtId="0" xfId="0" applyAlignment="1" applyBorder="1" applyFont="1">
      <alignment vertical="center"/>
    </xf>
    <xf borderId="1" fillId="8" fontId="5" numFmtId="0" xfId="0" applyAlignment="1" applyBorder="1" applyFont="1">
      <alignment vertical="bottom"/>
    </xf>
    <xf borderId="1" fillId="8" fontId="5" numFmtId="0" xfId="0" applyAlignment="1" applyBorder="1" applyFont="1">
      <alignment horizontal="right" vertical="bottom"/>
    </xf>
    <xf borderId="1" fillId="8" fontId="5" numFmtId="0" xfId="0" applyAlignment="1" applyBorder="1" applyFont="1">
      <alignment readingOrder="0" shrinkToFit="0" vertical="bottom" wrapText="1"/>
    </xf>
    <xf borderId="1" fillId="8" fontId="5" numFmtId="0" xfId="0" applyAlignment="1" applyBorder="1" applyFont="1">
      <alignment shrinkToFit="0" vertical="bottom" wrapText="1"/>
    </xf>
    <xf borderId="1" fillId="5" fontId="11" numFmtId="0" xfId="0" applyAlignment="1" applyBorder="1" applyFont="1">
      <alignment horizontal="center" readingOrder="0" vertical="center"/>
    </xf>
    <xf borderId="1" fillId="8" fontId="5" numFmtId="0" xfId="0" applyAlignment="1" applyBorder="1" applyFont="1">
      <alignment readingOrder="0" shrinkToFit="0" vertical="center" wrapText="1"/>
    </xf>
    <xf borderId="1" fillId="5" fontId="29" numFmtId="0" xfId="0" applyAlignment="1" applyBorder="1" applyFont="1">
      <alignment horizontal="center" readingOrder="0" vertical="center"/>
    </xf>
    <xf borderId="1" fillId="12" fontId="5" numFmtId="0" xfId="0" applyAlignment="1" applyBorder="1" applyFill="1" applyFont="1">
      <alignment horizontal="right" vertical="bottom"/>
    </xf>
    <xf borderId="1" fillId="5" fontId="5" numFmtId="0" xfId="0" applyAlignment="1" applyBorder="1" applyFont="1">
      <alignment readingOrder="0" shrinkToFit="0" vertical="center" wrapText="1"/>
    </xf>
    <xf borderId="1" fillId="5" fontId="5" numFmtId="0" xfId="0" applyAlignment="1" applyBorder="1" applyFont="1">
      <alignment horizontal="center" vertical="bottom"/>
    </xf>
    <xf borderId="1" fillId="5" fontId="5" numFmtId="4" xfId="0" applyAlignment="1" applyBorder="1" applyFont="1" applyNumberFormat="1">
      <alignment horizontal="right" vertical="bottom"/>
    </xf>
    <xf borderId="1" fillId="9" fontId="5" numFmtId="0" xfId="0" applyAlignment="1" applyBorder="1" applyFont="1">
      <alignment horizontal="center" vertical="bottom"/>
    </xf>
    <xf borderId="1" fillId="9" fontId="5" numFmtId="4" xfId="0" applyAlignment="1" applyBorder="1" applyFont="1" applyNumberFormat="1">
      <alignment horizontal="right" vertical="bottom"/>
    </xf>
    <xf borderId="1" fillId="9" fontId="5" numFmtId="3" xfId="0" applyAlignment="1" applyBorder="1" applyFont="1" applyNumberFormat="1">
      <alignment horizontal="center" readingOrder="0" vertical="center"/>
    </xf>
    <xf borderId="1" fillId="9" fontId="7" numFmtId="0" xfId="0" applyAlignment="1" applyBorder="1" applyFont="1">
      <alignment readingOrder="0" shrinkToFit="0" wrapText="1"/>
    </xf>
    <xf borderId="1" fillId="5" fontId="13" numFmtId="0" xfId="0" applyAlignment="1" applyBorder="1" applyFont="1">
      <alignment horizontal="center" readingOrder="0" vertical="center"/>
    </xf>
    <xf borderId="1" fillId="7" fontId="13" numFmtId="0" xfId="0" applyAlignment="1" applyBorder="1" applyFont="1">
      <alignment horizontal="left" readingOrder="0"/>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6.13"/>
    <col customWidth="1" min="2" max="2" width="17.13"/>
    <col customWidth="1" min="3" max="3" width="22.88"/>
    <col customWidth="1" min="4" max="4" width="39.13"/>
    <col hidden="1" min="8" max="8" width="12.63"/>
    <col customWidth="1" min="17" max="17" width="24.75"/>
    <col customWidth="1" min="18" max="18" width="37.38"/>
    <col customWidth="1" min="45" max="46" width="12.38"/>
  </cols>
  <sheetData>
    <row r="1" ht="75.0" customHeight="1">
      <c r="A1" s="1"/>
      <c r="B1" s="2" t="s">
        <v>0</v>
      </c>
      <c r="C1" s="3" t="s">
        <v>1</v>
      </c>
      <c r="D1" s="4" t="s">
        <v>2</v>
      </c>
      <c r="E1" s="5" t="s">
        <v>3</v>
      </c>
      <c r="F1" s="5" t="s">
        <v>4</v>
      </c>
      <c r="G1" s="5" t="s">
        <v>5</v>
      </c>
      <c r="H1" s="5" t="s">
        <v>6</v>
      </c>
      <c r="I1" s="5" t="s">
        <v>7</v>
      </c>
      <c r="J1" s="5" t="s">
        <v>8</v>
      </c>
      <c r="K1" s="5" t="s">
        <v>9</v>
      </c>
      <c r="L1" s="6" t="s">
        <v>10</v>
      </c>
      <c r="M1" s="7" t="s">
        <v>11</v>
      </c>
      <c r="N1" s="7" t="s">
        <v>12</v>
      </c>
      <c r="O1" s="8" t="s">
        <v>13</v>
      </c>
      <c r="P1" s="9" t="s">
        <v>14</v>
      </c>
      <c r="Q1" s="8" t="s">
        <v>15</v>
      </c>
      <c r="R1" s="8" t="s">
        <v>16</v>
      </c>
      <c r="S1" s="10" t="s">
        <v>17</v>
      </c>
      <c r="T1" s="8" t="s">
        <v>18</v>
      </c>
      <c r="U1" s="8" t="s">
        <v>19</v>
      </c>
      <c r="V1" s="8" t="s">
        <v>20</v>
      </c>
      <c r="W1" s="8" t="s">
        <v>21</v>
      </c>
      <c r="X1" s="8" t="s">
        <v>22</v>
      </c>
      <c r="Y1" s="8" t="s">
        <v>23</v>
      </c>
      <c r="Z1" s="8" t="s">
        <v>24</v>
      </c>
      <c r="AA1" s="8" t="s">
        <v>25</v>
      </c>
      <c r="AB1" s="8" t="s">
        <v>26</v>
      </c>
      <c r="AC1" s="8" t="s">
        <v>27</v>
      </c>
      <c r="AD1" s="8" t="s">
        <v>28</v>
      </c>
      <c r="AE1" s="8" t="s">
        <v>29</v>
      </c>
      <c r="AF1" s="8" t="s">
        <v>30</v>
      </c>
      <c r="AG1" s="8" t="s">
        <v>31</v>
      </c>
      <c r="AH1" s="11" t="s">
        <v>32</v>
      </c>
      <c r="AI1" s="8" t="s">
        <v>33</v>
      </c>
      <c r="AJ1" s="8" t="s">
        <v>34</v>
      </c>
      <c r="AK1" s="8" t="s">
        <v>35</v>
      </c>
      <c r="AL1" s="8" t="s">
        <v>36</v>
      </c>
      <c r="AM1" s="8" t="s">
        <v>37</v>
      </c>
      <c r="AN1" s="8" t="s">
        <v>38</v>
      </c>
      <c r="AO1" s="8" t="s">
        <v>39</v>
      </c>
      <c r="AP1" s="8" t="s">
        <v>40</v>
      </c>
      <c r="AQ1" s="8" t="s">
        <v>41</v>
      </c>
      <c r="AR1" s="8" t="s">
        <v>42</v>
      </c>
      <c r="AS1" s="8" t="s">
        <v>43</v>
      </c>
      <c r="AT1" s="8" t="s">
        <v>44</v>
      </c>
      <c r="AU1" s="8" t="s">
        <v>45</v>
      </c>
      <c r="AV1" s="8" t="s">
        <v>46</v>
      </c>
      <c r="AW1" s="8" t="s">
        <v>47</v>
      </c>
      <c r="AX1" s="8" t="s">
        <v>48</v>
      </c>
      <c r="AY1" s="8" t="s">
        <v>49</v>
      </c>
      <c r="AZ1" s="8" t="s">
        <v>50</v>
      </c>
      <c r="BA1" s="8" t="s">
        <v>51</v>
      </c>
      <c r="BB1" s="8" t="s">
        <v>52</v>
      </c>
      <c r="BC1" s="8" t="s">
        <v>53</v>
      </c>
      <c r="BD1" s="8" t="s">
        <v>54</v>
      </c>
      <c r="BE1" s="8" t="s">
        <v>55</v>
      </c>
      <c r="BF1" s="8" t="s">
        <v>56</v>
      </c>
      <c r="BG1" s="8" t="s">
        <v>57</v>
      </c>
      <c r="BH1" s="8" t="s">
        <v>58</v>
      </c>
      <c r="BI1" s="8" t="s">
        <v>59</v>
      </c>
      <c r="BJ1" s="8" t="s">
        <v>60</v>
      </c>
      <c r="BK1" s="8" t="s">
        <v>61</v>
      </c>
      <c r="BL1" s="8" t="s">
        <v>62</v>
      </c>
    </row>
    <row r="2" ht="239.25" customHeight="1">
      <c r="A2" s="12">
        <v>1.0</v>
      </c>
      <c r="B2" s="13" t="s">
        <v>63</v>
      </c>
      <c r="C2" s="14" t="s">
        <v>41</v>
      </c>
      <c r="D2" s="15" t="s">
        <v>64</v>
      </c>
      <c r="E2" s="16" t="s">
        <v>65</v>
      </c>
      <c r="F2" s="17" t="s">
        <v>66</v>
      </c>
      <c r="G2" s="17" t="s">
        <v>67</v>
      </c>
      <c r="H2" s="18">
        <v>2.0</v>
      </c>
      <c r="I2" s="18">
        <v>1.0</v>
      </c>
      <c r="J2" s="18">
        <v>510.0</v>
      </c>
      <c r="K2" s="18">
        <v>510.0</v>
      </c>
      <c r="L2" s="19"/>
      <c r="M2" s="20" t="s">
        <v>68</v>
      </c>
      <c r="N2" s="20" t="s">
        <v>69</v>
      </c>
      <c r="O2" s="21">
        <v>1.0</v>
      </c>
      <c r="P2" s="22">
        <v>2.3000000573E10</v>
      </c>
      <c r="Q2" s="23" t="s">
        <v>64</v>
      </c>
      <c r="R2" s="23" t="s">
        <v>70</v>
      </c>
      <c r="S2" s="19"/>
      <c r="T2" s="19">
        <f t="shared" ref="T2:T12" si="1">SUM(U2:BL2)</f>
        <v>1</v>
      </c>
      <c r="U2" s="19"/>
      <c r="V2" s="19"/>
      <c r="W2" s="19"/>
      <c r="X2" s="19"/>
      <c r="Y2" s="19"/>
      <c r="Z2" s="19"/>
      <c r="AA2" s="19"/>
      <c r="AB2" s="19"/>
      <c r="AC2" s="19"/>
      <c r="AD2" s="19"/>
      <c r="AE2" s="19"/>
      <c r="AF2" s="19"/>
      <c r="AG2" s="19"/>
      <c r="AH2" s="19"/>
      <c r="AI2" s="19"/>
      <c r="AJ2" s="19"/>
      <c r="AK2" s="19"/>
      <c r="AL2" s="19"/>
      <c r="AM2" s="19"/>
      <c r="AN2" s="19"/>
      <c r="AO2" s="19"/>
      <c r="AP2" s="19"/>
      <c r="AQ2" s="18">
        <v>1.0</v>
      </c>
      <c r="AR2" s="19"/>
      <c r="AS2" s="19"/>
      <c r="AT2" s="19"/>
      <c r="AU2" s="19"/>
      <c r="AV2" s="19"/>
      <c r="AW2" s="19"/>
      <c r="AX2" s="19"/>
      <c r="AY2" s="19"/>
      <c r="AZ2" s="19"/>
      <c r="BA2" s="19"/>
      <c r="BB2" s="19"/>
      <c r="BC2" s="19"/>
      <c r="BD2" s="19"/>
      <c r="BE2" s="19"/>
      <c r="BF2" s="19"/>
      <c r="BG2" s="19"/>
      <c r="BH2" s="19"/>
      <c r="BI2" s="19"/>
      <c r="BJ2" s="19"/>
      <c r="BK2" s="19"/>
      <c r="BL2" s="19"/>
    </row>
    <row r="3">
      <c r="A3" s="12">
        <v>3.0</v>
      </c>
      <c r="B3" s="13" t="s">
        <v>63</v>
      </c>
      <c r="C3" s="14" t="s">
        <v>23</v>
      </c>
      <c r="D3" s="15" t="s">
        <v>71</v>
      </c>
      <c r="E3" s="16" t="s">
        <v>72</v>
      </c>
      <c r="F3" s="17" t="s">
        <v>66</v>
      </c>
      <c r="G3" s="17" t="s">
        <v>73</v>
      </c>
      <c r="H3" s="18">
        <v>1.0</v>
      </c>
      <c r="I3" s="18">
        <v>1.0</v>
      </c>
      <c r="J3" s="18">
        <v>65.0</v>
      </c>
      <c r="K3" s="18">
        <v>65.0</v>
      </c>
      <c r="L3" s="19"/>
      <c r="M3" s="20" t="s">
        <v>68</v>
      </c>
      <c r="N3" s="20" t="s">
        <v>69</v>
      </c>
      <c r="O3" s="21">
        <v>2.0</v>
      </c>
      <c r="P3" s="24">
        <v>2.3000000574E10</v>
      </c>
      <c r="Q3" s="15" t="s">
        <v>71</v>
      </c>
      <c r="R3" s="15" t="s">
        <v>71</v>
      </c>
      <c r="S3" s="19"/>
      <c r="T3" s="19">
        <f t="shared" si="1"/>
        <v>1</v>
      </c>
      <c r="U3" s="19"/>
      <c r="V3" s="19"/>
      <c r="W3" s="19"/>
      <c r="X3" s="19"/>
      <c r="Y3" s="18">
        <v>1.0</v>
      </c>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row>
    <row r="4">
      <c r="A4" s="12">
        <v>2.0</v>
      </c>
      <c r="B4" s="13" t="s">
        <v>63</v>
      </c>
      <c r="C4" s="14" t="s">
        <v>38</v>
      </c>
      <c r="D4" s="25" t="s">
        <v>74</v>
      </c>
      <c r="E4" s="16" t="s">
        <v>75</v>
      </c>
      <c r="F4" s="17" t="s">
        <v>66</v>
      </c>
      <c r="G4" s="17" t="s">
        <v>67</v>
      </c>
      <c r="H4" s="18">
        <v>1.0</v>
      </c>
      <c r="I4" s="18">
        <v>1.0</v>
      </c>
      <c r="J4" s="18">
        <v>956.49</v>
      </c>
      <c r="K4" s="18">
        <v>956.49</v>
      </c>
      <c r="L4" s="19"/>
      <c r="M4" s="20" t="s">
        <v>68</v>
      </c>
      <c r="N4" s="20" t="s">
        <v>69</v>
      </c>
      <c r="O4" s="21">
        <v>3.0</v>
      </c>
      <c r="P4" s="22">
        <v>2.300000036E10</v>
      </c>
      <c r="Q4" s="25" t="s">
        <v>74</v>
      </c>
      <c r="R4" s="25" t="s">
        <v>74</v>
      </c>
      <c r="S4" s="19"/>
      <c r="T4" s="19">
        <f t="shared" si="1"/>
        <v>1</v>
      </c>
      <c r="U4" s="19"/>
      <c r="V4" s="19"/>
      <c r="W4" s="19"/>
      <c r="X4" s="19"/>
      <c r="Y4" s="19"/>
      <c r="Z4" s="19"/>
      <c r="AA4" s="19"/>
      <c r="AB4" s="19"/>
      <c r="AC4" s="19"/>
      <c r="AD4" s="19"/>
      <c r="AE4" s="19"/>
      <c r="AF4" s="19"/>
      <c r="AG4" s="19"/>
      <c r="AH4" s="19"/>
      <c r="AI4" s="19"/>
      <c r="AJ4" s="19"/>
      <c r="AK4" s="19"/>
      <c r="AL4" s="19"/>
      <c r="AM4" s="19"/>
      <c r="AN4" s="18">
        <v>1.0</v>
      </c>
      <c r="AO4" s="19"/>
      <c r="AP4" s="19"/>
      <c r="AQ4" s="19"/>
      <c r="AR4" s="19"/>
      <c r="AS4" s="19"/>
      <c r="AT4" s="19"/>
      <c r="AU4" s="19"/>
      <c r="AV4" s="19"/>
      <c r="AW4" s="19"/>
      <c r="AX4" s="19"/>
      <c r="AY4" s="19"/>
      <c r="AZ4" s="19"/>
      <c r="BA4" s="19"/>
      <c r="BB4" s="19"/>
      <c r="BC4" s="19"/>
      <c r="BD4" s="19"/>
      <c r="BE4" s="19"/>
      <c r="BF4" s="19"/>
      <c r="BG4" s="19"/>
      <c r="BH4" s="19"/>
      <c r="BI4" s="19"/>
      <c r="BJ4" s="19"/>
      <c r="BK4" s="19"/>
      <c r="BL4" s="19"/>
    </row>
    <row r="5">
      <c r="A5" s="12">
        <v>4.0</v>
      </c>
      <c r="B5" s="13" t="s">
        <v>63</v>
      </c>
      <c r="C5" s="14" t="s">
        <v>23</v>
      </c>
      <c r="D5" s="15" t="s">
        <v>76</v>
      </c>
      <c r="E5" s="16" t="s">
        <v>77</v>
      </c>
      <c r="F5" s="17" t="s">
        <v>66</v>
      </c>
      <c r="G5" s="17" t="s">
        <v>73</v>
      </c>
      <c r="H5" s="18">
        <v>2.0</v>
      </c>
      <c r="I5" s="18">
        <v>2.0</v>
      </c>
      <c r="J5" s="18">
        <v>200.0</v>
      </c>
      <c r="K5" s="18">
        <v>400.0</v>
      </c>
      <c r="L5" s="19"/>
      <c r="M5" s="20" t="s">
        <v>68</v>
      </c>
      <c r="N5" s="20" t="s">
        <v>69</v>
      </c>
      <c r="O5" s="21">
        <v>4.0</v>
      </c>
      <c r="P5" s="26">
        <v>2.3000000065E10</v>
      </c>
      <c r="Q5" s="15" t="s">
        <v>78</v>
      </c>
      <c r="R5" s="15" t="s">
        <v>76</v>
      </c>
      <c r="S5" s="19"/>
      <c r="T5" s="19">
        <f t="shared" si="1"/>
        <v>14</v>
      </c>
      <c r="U5" s="19"/>
      <c r="V5" s="19"/>
      <c r="W5" s="19"/>
      <c r="X5" s="19"/>
      <c r="Y5" s="18">
        <v>2.0</v>
      </c>
      <c r="Z5" s="19"/>
      <c r="AA5" s="19"/>
      <c r="AB5" s="19"/>
      <c r="AC5" s="19"/>
      <c r="AD5" s="19"/>
      <c r="AE5" s="19"/>
      <c r="AF5" s="19"/>
      <c r="AG5" s="27">
        <v>6.0</v>
      </c>
      <c r="AH5" s="19"/>
      <c r="AI5" s="19"/>
      <c r="AJ5" s="19"/>
      <c r="AK5" s="19"/>
      <c r="AL5" s="19"/>
      <c r="AM5" s="19"/>
      <c r="AN5" s="19"/>
      <c r="AO5" s="19"/>
      <c r="AP5" s="19"/>
      <c r="AQ5" s="19"/>
      <c r="AR5" s="19"/>
      <c r="AS5" s="19"/>
      <c r="AT5" s="19"/>
      <c r="AU5" s="19"/>
      <c r="AV5" s="19"/>
      <c r="AW5" s="19"/>
      <c r="AX5" s="27">
        <v>6.0</v>
      </c>
      <c r="AY5" s="19"/>
      <c r="AZ5" s="19"/>
      <c r="BA5" s="19"/>
      <c r="BB5" s="19"/>
      <c r="BC5" s="19"/>
      <c r="BD5" s="19"/>
      <c r="BE5" s="19"/>
      <c r="BF5" s="19"/>
      <c r="BG5" s="19"/>
      <c r="BH5" s="19"/>
      <c r="BI5" s="19"/>
      <c r="BJ5" s="19"/>
      <c r="BK5" s="19"/>
      <c r="BL5" s="19"/>
    </row>
    <row r="6">
      <c r="A6" s="12">
        <v>5.0</v>
      </c>
      <c r="B6" s="13" t="s">
        <v>63</v>
      </c>
      <c r="C6" s="14" t="s">
        <v>30</v>
      </c>
      <c r="D6" s="15" t="s">
        <v>79</v>
      </c>
      <c r="E6" s="16" t="s">
        <v>80</v>
      </c>
      <c r="F6" s="17" t="s">
        <v>66</v>
      </c>
      <c r="G6" s="17" t="s">
        <v>67</v>
      </c>
      <c r="H6" s="18">
        <v>20.0</v>
      </c>
      <c r="I6" s="18">
        <v>20.0</v>
      </c>
      <c r="J6" s="18">
        <v>10.6</v>
      </c>
      <c r="K6" s="18">
        <v>212.0</v>
      </c>
      <c r="L6" s="19"/>
      <c r="M6" s="20" t="s">
        <v>68</v>
      </c>
      <c r="N6" s="20" t="s">
        <v>69</v>
      </c>
      <c r="O6" s="21">
        <v>5.0</v>
      </c>
      <c r="P6" s="24">
        <v>2.3000000576E10</v>
      </c>
      <c r="Q6" s="15" t="s">
        <v>81</v>
      </c>
      <c r="R6" s="15" t="s">
        <v>79</v>
      </c>
      <c r="S6" s="19"/>
      <c r="T6" s="19">
        <f t="shared" si="1"/>
        <v>20</v>
      </c>
      <c r="U6" s="19"/>
      <c r="V6" s="19"/>
      <c r="W6" s="19"/>
      <c r="X6" s="19"/>
      <c r="Y6" s="19"/>
      <c r="Z6" s="19"/>
      <c r="AA6" s="19"/>
      <c r="AB6" s="19"/>
      <c r="AC6" s="19"/>
      <c r="AD6" s="19"/>
      <c r="AE6" s="19"/>
      <c r="AF6" s="18">
        <v>20.0</v>
      </c>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row>
    <row r="7" ht="56.25" customHeight="1">
      <c r="A7" s="12">
        <v>6.0</v>
      </c>
      <c r="B7" s="13" t="s">
        <v>82</v>
      </c>
      <c r="C7" s="14" t="s">
        <v>51</v>
      </c>
      <c r="D7" s="25" t="s">
        <v>83</v>
      </c>
      <c r="E7" s="16" t="s">
        <v>84</v>
      </c>
      <c r="F7" s="17" t="s">
        <v>66</v>
      </c>
      <c r="G7" s="17" t="s">
        <v>67</v>
      </c>
      <c r="H7" s="18">
        <v>11.0</v>
      </c>
      <c r="I7" s="18">
        <v>11.0</v>
      </c>
      <c r="J7" s="18">
        <v>35.0</v>
      </c>
      <c r="K7" s="18">
        <v>385.0</v>
      </c>
      <c r="L7" s="19"/>
      <c r="M7" s="20" t="s">
        <v>68</v>
      </c>
      <c r="N7" s="20" t="s">
        <v>69</v>
      </c>
      <c r="O7" s="21">
        <v>6.0</v>
      </c>
      <c r="P7" s="24">
        <v>2.3000000106E10</v>
      </c>
      <c r="Q7" s="25" t="s">
        <v>83</v>
      </c>
      <c r="R7" s="25" t="s">
        <v>83</v>
      </c>
      <c r="S7" s="19"/>
      <c r="T7" s="19">
        <f t="shared" si="1"/>
        <v>28</v>
      </c>
      <c r="U7" s="19"/>
      <c r="V7" s="19"/>
      <c r="W7" s="19"/>
      <c r="X7" s="19"/>
      <c r="Y7" s="27">
        <v>10.0</v>
      </c>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28">
        <v>18.0</v>
      </c>
      <c r="BB7" s="19"/>
      <c r="BC7" s="19"/>
      <c r="BD7" s="19"/>
      <c r="BE7" s="19"/>
      <c r="BF7" s="19"/>
      <c r="BG7" s="19"/>
      <c r="BH7" s="19"/>
      <c r="BI7" s="19"/>
      <c r="BJ7" s="19"/>
      <c r="BK7" s="19"/>
      <c r="BL7" s="19"/>
    </row>
    <row r="8" ht="44.25" customHeight="1">
      <c r="A8" s="12">
        <v>237.0</v>
      </c>
      <c r="B8" s="29" t="s">
        <v>63</v>
      </c>
      <c r="C8" s="30" t="s">
        <v>29</v>
      </c>
      <c r="D8" s="31" t="s">
        <v>85</v>
      </c>
      <c r="E8" s="32" t="s">
        <v>86</v>
      </c>
      <c r="F8" s="33" t="s">
        <v>87</v>
      </c>
      <c r="G8" s="33" t="s">
        <v>73</v>
      </c>
      <c r="H8" s="34">
        <v>3.0</v>
      </c>
      <c r="I8" s="34">
        <v>3.0</v>
      </c>
      <c r="J8" s="34">
        <v>35.35</v>
      </c>
      <c r="K8" s="35"/>
      <c r="L8" s="19"/>
      <c r="M8" s="20" t="s">
        <v>68</v>
      </c>
      <c r="N8" s="20" t="s">
        <v>69</v>
      </c>
      <c r="O8" s="21">
        <v>7.0</v>
      </c>
      <c r="P8" s="24">
        <v>2.3000000575E10</v>
      </c>
      <c r="Q8" s="31" t="s">
        <v>85</v>
      </c>
      <c r="R8" s="31" t="s">
        <v>85</v>
      </c>
      <c r="S8" s="19"/>
      <c r="T8" s="19">
        <f t="shared" si="1"/>
        <v>3</v>
      </c>
      <c r="U8" s="19"/>
      <c r="V8" s="19"/>
      <c r="W8" s="19"/>
      <c r="X8" s="19"/>
      <c r="Y8" s="19"/>
      <c r="Z8" s="19"/>
      <c r="AA8" s="19"/>
      <c r="AB8" s="19"/>
      <c r="AC8" s="19"/>
      <c r="AD8" s="19"/>
      <c r="AE8" s="18">
        <v>3.0</v>
      </c>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row>
    <row r="9" ht="31.5" customHeight="1">
      <c r="A9" s="12">
        <v>7.0</v>
      </c>
      <c r="B9" s="13" t="s">
        <v>63</v>
      </c>
      <c r="C9" s="14" t="s">
        <v>22</v>
      </c>
      <c r="D9" s="15" t="s">
        <v>88</v>
      </c>
      <c r="E9" s="16" t="s">
        <v>89</v>
      </c>
      <c r="F9" s="17" t="s">
        <v>66</v>
      </c>
      <c r="G9" s="17" t="s">
        <v>67</v>
      </c>
      <c r="H9" s="18">
        <v>5.0</v>
      </c>
      <c r="I9" s="18">
        <v>5.0</v>
      </c>
      <c r="J9" s="18">
        <v>36.0</v>
      </c>
      <c r="K9" s="18">
        <v>180.0</v>
      </c>
      <c r="L9" s="19"/>
      <c r="M9" s="20" t="s">
        <v>68</v>
      </c>
      <c r="N9" s="20" t="s">
        <v>69</v>
      </c>
      <c r="O9" s="21">
        <v>8.0</v>
      </c>
      <c r="P9" s="24">
        <v>2.3000000461E10</v>
      </c>
      <c r="Q9" s="15" t="s">
        <v>90</v>
      </c>
      <c r="R9" s="15" t="s">
        <v>88</v>
      </c>
      <c r="S9" s="19"/>
      <c r="T9" s="19">
        <f t="shared" si="1"/>
        <v>13</v>
      </c>
      <c r="U9" s="19"/>
      <c r="V9" s="19"/>
      <c r="W9" s="19"/>
      <c r="X9" s="18">
        <v>5.0</v>
      </c>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27">
        <v>8.0</v>
      </c>
      <c r="BF9" s="19"/>
      <c r="BG9" s="19"/>
      <c r="BH9" s="19"/>
      <c r="BI9" s="19"/>
      <c r="BJ9" s="19"/>
      <c r="BK9" s="19"/>
      <c r="BL9" s="19"/>
    </row>
    <row r="10" ht="44.25" customHeight="1">
      <c r="A10" s="12">
        <v>250.0</v>
      </c>
      <c r="B10" s="36" t="s">
        <v>63</v>
      </c>
      <c r="C10" s="31" t="s">
        <v>36</v>
      </c>
      <c r="D10" s="37" t="s">
        <v>91</v>
      </c>
      <c r="E10" s="33" t="s">
        <v>92</v>
      </c>
      <c r="F10" s="33" t="s">
        <v>93</v>
      </c>
      <c r="G10" s="33" t="s">
        <v>73</v>
      </c>
      <c r="H10" s="34">
        <v>1.0</v>
      </c>
      <c r="I10" s="34">
        <v>3.0</v>
      </c>
      <c r="J10" s="34">
        <v>119.9</v>
      </c>
      <c r="K10" s="38">
        <v>359.7</v>
      </c>
      <c r="L10" s="19"/>
      <c r="M10" s="20" t="s">
        <v>68</v>
      </c>
      <c r="N10" s="20" t="s">
        <v>69</v>
      </c>
      <c r="O10" s="39">
        <v>9.0</v>
      </c>
      <c r="P10" s="22">
        <v>2.3000000577E10</v>
      </c>
      <c r="Q10" s="40" t="s">
        <v>91</v>
      </c>
      <c r="R10" s="40" t="s">
        <v>91</v>
      </c>
      <c r="S10" s="19"/>
      <c r="T10" s="19">
        <f t="shared" si="1"/>
        <v>3</v>
      </c>
      <c r="U10" s="19"/>
      <c r="V10" s="19"/>
      <c r="W10" s="19"/>
      <c r="X10" s="19"/>
      <c r="Y10" s="19"/>
      <c r="Z10" s="19"/>
      <c r="AA10" s="19"/>
      <c r="AB10" s="19"/>
      <c r="AC10" s="19"/>
      <c r="AD10" s="19"/>
      <c r="AE10" s="19"/>
      <c r="AF10" s="19"/>
      <c r="AG10" s="19"/>
      <c r="AH10" s="19"/>
      <c r="AI10" s="19"/>
      <c r="AJ10" s="19"/>
      <c r="AK10" s="19"/>
      <c r="AL10" s="18">
        <v>3.0</v>
      </c>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row>
    <row r="11" ht="57.75" customHeight="1">
      <c r="A11" s="12">
        <v>261.0</v>
      </c>
      <c r="B11" s="36" t="s">
        <v>82</v>
      </c>
      <c r="C11" s="41" t="s">
        <v>30</v>
      </c>
      <c r="D11" s="42" t="s">
        <v>94</v>
      </c>
      <c r="E11" s="43" t="s">
        <v>95</v>
      </c>
      <c r="F11" s="43" t="s">
        <v>87</v>
      </c>
      <c r="G11" s="43" t="s">
        <v>73</v>
      </c>
      <c r="H11" s="44">
        <v>1.0</v>
      </c>
      <c r="I11" s="44">
        <v>1.0</v>
      </c>
      <c r="J11" s="44">
        <v>1000.0</v>
      </c>
      <c r="K11" s="44">
        <v>1000.0</v>
      </c>
      <c r="L11" s="19"/>
      <c r="M11" s="20" t="s">
        <v>68</v>
      </c>
      <c r="N11" s="20" t="s">
        <v>69</v>
      </c>
      <c r="O11" s="39">
        <v>10.0</v>
      </c>
      <c r="P11" s="24">
        <v>2.3000000578E10</v>
      </c>
      <c r="Q11" s="42" t="s">
        <v>94</v>
      </c>
      <c r="R11" s="42" t="s">
        <v>94</v>
      </c>
      <c r="S11" s="19"/>
      <c r="T11" s="19">
        <f t="shared" si="1"/>
        <v>1</v>
      </c>
      <c r="U11" s="19"/>
      <c r="V11" s="19"/>
      <c r="W11" s="19"/>
      <c r="X11" s="19"/>
      <c r="Y11" s="19"/>
      <c r="Z11" s="19"/>
      <c r="AA11" s="19"/>
      <c r="AB11" s="19"/>
      <c r="AC11" s="19"/>
      <c r="AD11" s="19"/>
      <c r="AE11" s="19"/>
      <c r="AF11" s="18">
        <v>1.0</v>
      </c>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row>
    <row r="12" ht="66.0" customHeight="1">
      <c r="A12" s="12">
        <v>8.0</v>
      </c>
      <c r="B12" s="13" t="s">
        <v>63</v>
      </c>
      <c r="C12" s="14" t="s">
        <v>30</v>
      </c>
      <c r="D12" s="25" t="s">
        <v>96</v>
      </c>
      <c r="E12" s="16" t="s">
        <v>97</v>
      </c>
      <c r="F12" s="17" t="s">
        <v>66</v>
      </c>
      <c r="G12" s="17" t="s">
        <v>67</v>
      </c>
      <c r="H12" s="18">
        <v>1.0</v>
      </c>
      <c r="I12" s="18">
        <v>1.0</v>
      </c>
      <c r="J12" s="18">
        <v>11.0</v>
      </c>
      <c r="K12" s="18">
        <v>11.0</v>
      </c>
      <c r="L12" s="19"/>
      <c r="M12" s="20" t="s">
        <v>68</v>
      </c>
      <c r="N12" s="20" t="s">
        <v>69</v>
      </c>
      <c r="O12" s="21">
        <v>11.0</v>
      </c>
      <c r="P12" s="24">
        <v>2.3000000267E10</v>
      </c>
      <c r="Q12" s="25" t="s">
        <v>96</v>
      </c>
      <c r="R12" s="25" t="s">
        <v>96</v>
      </c>
      <c r="S12" s="19"/>
      <c r="T12" s="19">
        <f t="shared" si="1"/>
        <v>1</v>
      </c>
      <c r="U12" s="19"/>
      <c r="V12" s="19"/>
      <c r="W12" s="19"/>
      <c r="X12" s="19"/>
      <c r="Y12" s="19"/>
      <c r="Z12" s="19"/>
      <c r="AA12" s="19"/>
      <c r="AB12" s="19"/>
      <c r="AC12" s="19"/>
      <c r="AD12" s="19"/>
      <c r="AE12" s="19"/>
      <c r="AF12" s="18">
        <v>1.0</v>
      </c>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row>
    <row r="13" ht="59.25" customHeight="1">
      <c r="A13" s="12"/>
      <c r="B13" s="36"/>
      <c r="C13" s="31"/>
      <c r="D13" s="45"/>
      <c r="E13" s="33"/>
      <c r="F13" s="33"/>
      <c r="G13" s="33"/>
      <c r="H13" s="34"/>
      <c r="I13" s="34"/>
      <c r="J13" s="34"/>
      <c r="K13" s="46"/>
      <c r="L13" s="19"/>
      <c r="M13" s="20"/>
      <c r="N13" s="20"/>
      <c r="O13" s="47">
        <v>12.0</v>
      </c>
      <c r="P13" s="22"/>
      <c r="Q13" s="31"/>
      <c r="R13" s="31"/>
      <c r="S13" s="19"/>
      <c r="T13" s="19"/>
      <c r="U13" s="19"/>
      <c r="V13" s="19"/>
      <c r="W13" s="19"/>
      <c r="X13" s="19"/>
      <c r="Y13" s="19"/>
      <c r="Z13" s="19"/>
      <c r="AA13" s="19"/>
      <c r="AB13" s="19"/>
      <c r="AC13" s="19"/>
      <c r="AD13" s="19"/>
      <c r="AE13" s="19"/>
      <c r="AF13" s="18"/>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row>
    <row r="14" ht="59.25" customHeight="1">
      <c r="A14" s="12">
        <v>265.0</v>
      </c>
      <c r="B14" s="36" t="s">
        <v>63</v>
      </c>
      <c r="C14" s="31" t="s">
        <v>30</v>
      </c>
      <c r="D14" s="45" t="s">
        <v>98</v>
      </c>
      <c r="E14" s="33" t="s">
        <v>99</v>
      </c>
      <c r="F14" s="33" t="s">
        <v>100</v>
      </c>
      <c r="G14" s="33" t="s">
        <v>67</v>
      </c>
      <c r="H14" s="34">
        <v>8.0</v>
      </c>
      <c r="I14" s="34">
        <v>8.0</v>
      </c>
      <c r="J14" s="34">
        <v>47.0</v>
      </c>
      <c r="K14" s="35"/>
      <c r="L14" s="19"/>
      <c r="M14" s="20" t="s">
        <v>68</v>
      </c>
      <c r="N14" s="20" t="s">
        <v>69</v>
      </c>
      <c r="O14" s="47">
        <v>13.0</v>
      </c>
      <c r="P14" s="22">
        <v>2.3000000554E10</v>
      </c>
      <c r="Q14" s="31" t="s">
        <v>98</v>
      </c>
      <c r="R14" s="31" t="s">
        <v>98</v>
      </c>
      <c r="S14" s="19"/>
      <c r="T14" s="19">
        <f t="shared" ref="T14:T261" si="2">SUM(U14:BL14)</f>
        <v>8</v>
      </c>
      <c r="U14" s="19"/>
      <c r="V14" s="19"/>
      <c r="W14" s="19"/>
      <c r="X14" s="19"/>
      <c r="Y14" s="19"/>
      <c r="Z14" s="19"/>
      <c r="AA14" s="19"/>
      <c r="AB14" s="19"/>
      <c r="AC14" s="19"/>
      <c r="AD14" s="19"/>
      <c r="AE14" s="19"/>
      <c r="AF14" s="18">
        <v>8.0</v>
      </c>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row>
    <row r="15" ht="41.25" customHeight="1">
      <c r="A15" s="12">
        <v>262.0</v>
      </c>
      <c r="B15" s="33"/>
      <c r="C15" s="41" t="s">
        <v>56</v>
      </c>
      <c r="D15" s="41" t="s">
        <v>101</v>
      </c>
      <c r="E15" s="43" t="s">
        <v>102</v>
      </c>
      <c r="F15" s="43" t="s">
        <v>87</v>
      </c>
      <c r="G15" s="43" t="s">
        <v>73</v>
      </c>
      <c r="H15" s="44">
        <v>15.0</v>
      </c>
      <c r="I15" s="44">
        <v>15.0</v>
      </c>
      <c r="J15" s="44">
        <v>2800.0</v>
      </c>
      <c r="K15" s="44">
        <v>42000.0</v>
      </c>
      <c r="L15" s="19"/>
      <c r="M15" s="20" t="s">
        <v>68</v>
      </c>
      <c r="N15" s="20" t="s">
        <v>69</v>
      </c>
      <c r="O15" s="47">
        <v>14.0</v>
      </c>
      <c r="P15" s="22">
        <v>2.3000000579E10</v>
      </c>
      <c r="Q15" s="41" t="s">
        <v>101</v>
      </c>
      <c r="R15" s="41" t="s">
        <v>101</v>
      </c>
      <c r="S15" s="19"/>
      <c r="T15" s="19">
        <f t="shared" si="2"/>
        <v>15</v>
      </c>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8">
        <v>15.0</v>
      </c>
      <c r="BG15" s="19"/>
      <c r="BH15" s="19"/>
      <c r="BI15" s="19"/>
      <c r="BJ15" s="19"/>
      <c r="BK15" s="19"/>
      <c r="BL15" s="19"/>
    </row>
    <row r="16" ht="36.75" customHeight="1">
      <c r="A16" s="12">
        <v>9.0</v>
      </c>
      <c r="B16" s="13" t="s">
        <v>63</v>
      </c>
      <c r="C16" s="14" t="s">
        <v>30</v>
      </c>
      <c r="D16" s="25" t="s">
        <v>103</v>
      </c>
      <c r="E16" s="16" t="s">
        <v>104</v>
      </c>
      <c r="F16" s="17" t="s">
        <v>66</v>
      </c>
      <c r="G16" s="17" t="s">
        <v>67</v>
      </c>
      <c r="H16" s="18">
        <v>1.0</v>
      </c>
      <c r="I16" s="18">
        <v>1.0</v>
      </c>
      <c r="J16" s="18">
        <v>60.0</v>
      </c>
      <c r="K16" s="18">
        <v>60.0</v>
      </c>
      <c r="L16" s="19"/>
      <c r="M16" s="20" t="s">
        <v>68</v>
      </c>
      <c r="N16" s="20" t="s">
        <v>69</v>
      </c>
      <c r="O16" s="21">
        <v>15.0</v>
      </c>
      <c r="P16" s="24">
        <v>2.3000000387E10</v>
      </c>
      <c r="Q16" s="25" t="s">
        <v>103</v>
      </c>
      <c r="R16" s="25" t="s">
        <v>103</v>
      </c>
      <c r="S16" s="19"/>
      <c r="T16" s="19">
        <f t="shared" si="2"/>
        <v>1</v>
      </c>
      <c r="U16" s="19"/>
      <c r="V16" s="19"/>
      <c r="W16" s="19"/>
      <c r="X16" s="19"/>
      <c r="Y16" s="19"/>
      <c r="Z16" s="19"/>
      <c r="AA16" s="19"/>
      <c r="AB16" s="19"/>
      <c r="AC16" s="19"/>
      <c r="AD16" s="19"/>
      <c r="AE16" s="19"/>
      <c r="AF16" s="18">
        <v>1.0</v>
      </c>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row>
    <row r="17" ht="30.0" customHeight="1">
      <c r="A17" s="12">
        <v>10.0</v>
      </c>
      <c r="B17" s="13" t="s">
        <v>63</v>
      </c>
      <c r="C17" s="14" t="s">
        <v>22</v>
      </c>
      <c r="D17" s="15" t="s">
        <v>105</v>
      </c>
      <c r="E17" s="16" t="s">
        <v>106</v>
      </c>
      <c r="F17" s="17" t="s">
        <v>66</v>
      </c>
      <c r="G17" s="17" t="s">
        <v>67</v>
      </c>
      <c r="H17" s="18">
        <v>5.0</v>
      </c>
      <c r="I17" s="18">
        <v>5.0</v>
      </c>
      <c r="J17" s="18">
        <v>45.81</v>
      </c>
      <c r="K17" s="18">
        <v>229.05</v>
      </c>
      <c r="L17" s="19"/>
      <c r="M17" s="20" t="s">
        <v>68</v>
      </c>
      <c r="N17" s="20" t="s">
        <v>69</v>
      </c>
      <c r="O17" s="21">
        <v>16.0</v>
      </c>
      <c r="P17" s="48">
        <v>2.3000000581E10</v>
      </c>
      <c r="Q17" s="15" t="s">
        <v>105</v>
      </c>
      <c r="R17" s="15" t="s">
        <v>105</v>
      </c>
      <c r="S17" s="19"/>
      <c r="T17" s="19">
        <f t="shared" si="2"/>
        <v>5</v>
      </c>
      <c r="U17" s="19"/>
      <c r="V17" s="19"/>
      <c r="W17" s="19"/>
      <c r="X17" s="18">
        <v>5.0</v>
      </c>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row>
    <row r="18" ht="56.25" customHeight="1">
      <c r="A18" s="12">
        <v>11.0</v>
      </c>
      <c r="B18" s="13" t="s">
        <v>63</v>
      </c>
      <c r="C18" s="14" t="s">
        <v>51</v>
      </c>
      <c r="D18" s="25" t="s">
        <v>107</v>
      </c>
      <c r="E18" s="16" t="s">
        <v>108</v>
      </c>
      <c r="F18" s="17" t="s">
        <v>66</v>
      </c>
      <c r="G18" s="17" t="s">
        <v>67</v>
      </c>
      <c r="H18" s="18">
        <v>23.0</v>
      </c>
      <c r="I18" s="18">
        <v>23.0</v>
      </c>
      <c r="J18" s="18">
        <v>24.29</v>
      </c>
      <c r="K18" s="18">
        <v>558.67</v>
      </c>
      <c r="L18" s="19"/>
      <c r="M18" s="20" t="s">
        <v>68</v>
      </c>
      <c r="N18" s="20" t="s">
        <v>69</v>
      </c>
      <c r="O18" s="21">
        <v>17.0</v>
      </c>
      <c r="P18" s="24">
        <v>2.300000011E10</v>
      </c>
      <c r="Q18" s="25" t="s">
        <v>107</v>
      </c>
      <c r="R18" s="25" t="s">
        <v>107</v>
      </c>
      <c r="S18" s="19"/>
      <c r="T18" s="19">
        <f t="shared" si="2"/>
        <v>23</v>
      </c>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8">
        <v>23.0</v>
      </c>
      <c r="BB18" s="19"/>
      <c r="BC18" s="19"/>
      <c r="BD18" s="19"/>
      <c r="BE18" s="19"/>
      <c r="BF18" s="19"/>
      <c r="BG18" s="19"/>
      <c r="BH18" s="19"/>
      <c r="BI18" s="19"/>
      <c r="BJ18" s="19"/>
      <c r="BK18" s="19"/>
      <c r="BL18" s="19"/>
    </row>
    <row r="19" ht="46.5" customHeight="1">
      <c r="A19" s="12">
        <v>12.0</v>
      </c>
      <c r="B19" s="13" t="s">
        <v>63</v>
      </c>
      <c r="C19" s="14" t="s">
        <v>22</v>
      </c>
      <c r="D19" s="15" t="s">
        <v>109</v>
      </c>
      <c r="E19" s="16" t="s">
        <v>110</v>
      </c>
      <c r="F19" s="17" t="s">
        <v>66</v>
      </c>
      <c r="G19" s="17" t="s">
        <v>67</v>
      </c>
      <c r="H19" s="18">
        <v>10.0</v>
      </c>
      <c r="I19" s="18">
        <v>10.0</v>
      </c>
      <c r="J19" s="18">
        <v>35.2</v>
      </c>
      <c r="K19" s="18">
        <v>352.0</v>
      </c>
      <c r="L19" s="19"/>
      <c r="M19" s="20" t="s">
        <v>68</v>
      </c>
      <c r="N19" s="20" t="s">
        <v>69</v>
      </c>
      <c r="O19" s="21">
        <v>18.0</v>
      </c>
      <c r="P19" s="24">
        <v>2.3000000555E10</v>
      </c>
      <c r="Q19" s="15" t="s">
        <v>109</v>
      </c>
      <c r="R19" s="15" t="s">
        <v>109</v>
      </c>
      <c r="S19" s="19"/>
      <c r="T19" s="19">
        <f t="shared" si="2"/>
        <v>10</v>
      </c>
      <c r="U19" s="19"/>
      <c r="V19" s="19"/>
      <c r="W19" s="19"/>
      <c r="X19" s="18">
        <v>10.0</v>
      </c>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row>
    <row r="20" ht="51.0" customHeight="1">
      <c r="A20" s="12">
        <v>13.0</v>
      </c>
      <c r="B20" s="49" t="s">
        <v>111</v>
      </c>
      <c r="C20" s="14" t="s">
        <v>30</v>
      </c>
      <c r="D20" s="15" t="s">
        <v>112</v>
      </c>
      <c r="E20" s="16" t="s">
        <v>113</v>
      </c>
      <c r="F20" s="17" t="s">
        <v>66</v>
      </c>
      <c r="G20" s="17" t="s">
        <v>67</v>
      </c>
      <c r="H20" s="18">
        <v>2.0</v>
      </c>
      <c r="I20" s="18">
        <v>2.0</v>
      </c>
      <c r="J20" s="18">
        <v>17.14</v>
      </c>
      <c r="K20" s="18">
        <v>34.28</v>
      </c>
      <c r="L20" s="19"/>
      <c r="M20" s="20" t="s">
        <v>68</v>
      </c>
      <c r="N20" s="20" t="s">
        <v>69</v>
      </c>
      <c r="O20" s="21">
        <v>19.0</v>
      </c>
      <c r="P20" s="48">
        <v>2.3000000696E10</v>
      </c>
      <c r="Q20" s="15" t="s">
        <v>112</v>
      </c>
      <c r="R20" s="15" t="s">
        <v>112</v>
      </c>
      <c r="S20" s="19"/>
      <c r="T20" s="19">
        <f t="shared" si="2"/>
        <v>2</v>
      </c>
      <c r="U20" s="19"/>
      <c r="V20" s="19"/>
      <c r="W20" s="19"/>
      <c r="X20" s="19"/>
      <c r="Y20" s="19"/>
      <c r="Z20" s="19"/>
      <c r="AA20" s="19"/>
      <c r="AB20" s="19"/>
      <c r="AC20" s="19"/>
      <c r="AD20" s="19"/>
      <c r="AE20" s="19"/>
      <c r="AF20" s="18">
        <v>2.0</v>
      </c>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row>
    <row r="21" ht="45.75" customHeight="1">
      <c r="A21" s="12">
        <v>14.0</v>
      </c>
      <c r="B21" s="13" t="s">
        <v>63</v>
      </c>
      <c r="C21" s="14" t="s">
        <v>30</v>
      </c>
      <c r="D21" s="15" t="s">
        <v>114</v>
      </c>
      <c r="E21" s="16" t="s">
        <v>115</v>
      </c>
      <c r="F21" s="17" t="s">
        <v>66</v>
      </c>
      <c r="G21" s="17" t="s">
        <v>67</v>
      </c>
      <c r="H21" s="18">
        <v>2.0</v>
      </c>
      <c r="I21" s="18">
        <v>2.0</v>
      </c>
      <c r="J21" s="18">
        <v>30.24</v>
      </c>
      <c r="K21" s="18">
        <v>60.48</v>
      </c>
      <c r="L21" s="19"/>
      <c r="M21" s="20" t="s">
        <v>68</v>
      </c>
      <c r="N21" s="20" t="s">
        <v>69</v>
      </c>
      <c r="O21" s="21">
        <v>20.0</v>
      </c>
      <c r="P21" s="24">
        <v>2.3000000582E10</v>
      </c>
      <c r="Q21" s="15" t="s">
        <v>114</v>
      </c>
      <c r="R21" s="15" t="s">
        <v>114</v>
      </c>
      <c r="S21" s="19"/>
      <c r="T21" s="19">
        <f t="shared" si="2"/>
        <v>2</v>
      </c>
      <c r="U21" s="19"/>
      <c r="V21" s="19"/>
      <c r="W21" s="19"/>
      <c r="X21" s="19"/>
      <c r="Y21" s="19"/>
      <c r="Z21" s="19"/>
      <c r="AA21" s="19"/>
      <c r="AB21" s="19"/>
      <c r="AC21" s="19"/>
      <c r="AD21" s="19"/>
      <c r="AE21" s="19"/>
      <c r="AF21" s="18">
        <v>2.0</v>
      </c>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row>
    <row r="22" ht="35.25" customHeight="1">
      <c r="A22" s="12">
        <v>230.0</v>
      </c>
      <c r="B22" s="32"/>
      <c r="C22" s="30" t="s">
        <v>58</v>
      </c>
      <c r="D22" s="31" t="s">
        <v>116</v>
      </c>
      <c r="E22" s="32" t="s">
        <v>117</v>
      </c>
      <c r="F22" s="33" t="s">
        <v>93</v>
      </c>
      <c r="G22" s="33" t="s">
        <v>67</v>
      </c>
      <c r="H22" s="34">
        <v>2.0</v>
      </c>
      <c r="I22" s="34">
        <v>2.0</v>
      </c>
      <c r="J22" s="34">
        <v>66.3</v>
      </c>
      <c r="K22" s="46"/>
      <c r="L22" s="19"/>
      <c r="M22" s="20" t="s">
        <v>68</v>
      </c>
      <c r="N22" s="20" t="s">
        <v>69</v>
      </c>
      <c r="O22" s="21">
        <v>21.0</v>
      </c>
      <c r="P22" s="24">
        <v>2.3000000583E10</v>
      </c>
      <c r="Q22" s="31" t="s">
        <v>116</v>
      </c>
      <c r="R22" s="31" t="s">
        <v>116</v>
      </c>
      <c r="S22" s="19"/>
      <c r="T22" s="19">
        <f t="shared" si="2"/>
        <v>2</v>
      </c>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8">
        <v>2.0</v>
      </c>
      <c r="BI22" s="19"/>
      <c r="BJ22" s="19"/>
      <c r="BK22" s="19"/>
      <c r="BL22" s="19"/>
    </row>
    <row r="23" ht="48.0" customHeight="1">
      <c r="A23" s="12">
        <v>234.0</v>
      </c>
      <c r="B23" s="50" t="s">
        <v>118</v>
      </c>
      <c r="C23" s="51" t="s">
        <v>31</v>
      </c>
      <c r="D23" s="52" t="s">
        <v>119</v>
      </c>
      <c r="E23" s="53" t="s">
        <v>120</v>
      </c>
      <c r="F23" s="46" t="s">
        <v>121</v>
      </c>
      <c r="G23" s="46" t="s">
        <v>67</v>
      </c>
      <c r="H23" s="54">
        <v>2.0</v>
      </c>
      <c r="I23" s="46">
        <v>2.0</v>
      </c>
      <c r="J23" s="46">
        <v>10.45</v>
      </c>
      <c r="K23" s="46"/>
      <c r="L23" s="19"/>
      <c r="M23" s="20" t="s">
        <v>68</v>
      </c>
      <c r="N23" s="20" t="s">
        <v>69</v>
      </c>
      <c r="O23" s="21">
        <v>22.0</v>
      </c>
      <c r="P23" s="24">
        <v>2.3000000669E10</v>
      </c>
      <c r="Q23" s="52" t="s">
        <v>119</v>
      </c>
      <c r="R23" s="52" t="s">
        <v>119</v>
      </c>
      <c r="S23" s="19"/>
      <c r="T23" s="19">
        <f t="shared" si="2"/>
        <v>2</v>
      </c>
      <c r="U23" s="19"/>
      <c r="V23" s="19"/>
      <c r="W23" s="19"/>
      <c r="X23" s="19"/>
      <c r="Y23" s="19"/>
      <c r="Z23" s="19"/>
      <c r="AA23" s="19"/>
      <c r="AB23" s="19"/>
      <c r="AC23" s="19"/>
      <c r="AD23" s="19"/>
      <c r="AE23" s="19"/>
      <c r="AF23" s="19"/>
      <c r="AG23" s="19">
        <v>2.0</v>
      </c>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row>
    <row r="24" ht="36.0" customHeight="1">
      <c r="A24" s="12">
        <v>272.0</v>
      </c>
      <c r="B24" s="46"/>
      <c r="C24" s="52" t="s">
        <v>62</v>
      </c>
      <c r="D24" s="55" t="s">
        <v>122</v>
      </c>
      <c r="E24" s="46" t="s">
        <v>123</v>
      </c>
      <c r="F24" s="46" t="s">
        <v>121</v>
      </c>
      <c r="G24" s="46" t="s">
        <v>67</v>
      </c>
      <c r="H24" s="54">
        <v>2.0</v>
      </c>
      <c r="I24" s="46">
        <v>2.0</v>
      </c>
      <c r="J24" s="46">
        <v>120.0</v>
      </c>
      <c r="K24" s="46"/>
      <c r="L24" s="56"/>
      <c r="M24" s="20" t="s">
        <v>68</v>
      </c>
      <c r="N24" s="20" t="s">
        <v>69</v>
      </c>
      <c r="O24" s="39">
        <v>23.0</v>
      </c>
      <c r="P24" s="24">
        <v>2.3000000584E10</v>
      </c>
      <c r="Q24" s="57" t="s">
        <v>122</v>
      </c>
      <c r="R24" s="57" t="s">
        <v>122</v>
      </c>
      <c r="S24" s="46"/>
      <c r="T24" s="19">
        <f t="shared" si="2"/>
        <v>2</v>
      </c>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v>2.0</v>
      </c>
    </row>
    <row r="25" ht="47.25" customHeight="1">
      <c r="A25" s="12">
        <v>15.0</v>
      </c>
      <c r="B25" s="13" t="s">
        <v>63</v>
      </c>
      <c r="C25" s="14" t="s">
        <v>51</v>
      </c>
      <c r="D25" s="25" t="s">
        <v>124</v>
      </c>
      <c r="E25" s="16" t="s">
        <v>125</v>
      </c>
      <c r="F25" s="17" t="s">
        <v>66</v>
      </c>
      <c r="G25" s="17" t="s">
        <v>67</v>
      </c>
      <c r="H25" s="18">
        <v>23.0</v>
      </c>
      <c r="I25" s="18">
        <v>23.0</v>
      </c>
      <c r="J25" s="18">
        <v>23.63</v>
      </c>
      <c r="K25" s="18">
        <v>543.49</v>
      </c>
      <c r="L25" s="19"/>
      <c r="M25" s="20" t="s">
        <v>68</v>
      </c>
      <c r="N25" s="20" t="s">
        <v>69</v>
      </c>
      <c r="O25" s="21">
        <v>24.0</v>
      </c>
      <c r="P25" s="22">
        <v>2.3000000163E10</v>
      </c>
      <c r="Q25" s="25" t="s">
        <v>124</v>
      </c>
      <c r="R25" s="25" t="s">
        <v>124</v>
      </c>
      <c r="S25" s="19"/>
      <c r="T25" s="19">
        <f t="shared" si="2"/>
        <v>69</v>
      </c>
      <c r="U25" s="19"/>
      <c r="V25" s="19"/>
      <c r="W25" s="19"/>
      <c r="X25" s="19"/>
      <c r="Y25" s="19"/>
      <c r="Z25" s="19"/>
      <c r="AA25" s="19"/>
      <c r="AB25" s="27">
        <v>15.0</v>
      </c>
      <c r="AC25" s="19"/>
      <c r="AD25" s="19"/>
      <c r="AE25" s="19"/>
      <c r="AF25" s="27">
        <v>23.0</v>
      </c>
      <c r="AG25" s="19"/>
      <c r="AH25" s="19"/>
      <c r="AI25" s="19"/>
      <c r="AJ25" s="19"/>
      <c r="AK25" s="19"/>
      <c r="AL25" s="19"/>
      <c r="AM25" s="19"/>
      <c r="AN25" s="19"/>
      <c r="AO25" s="19"/>
      <c r="AP25" s="19"/>
      <c r="AQ25" s="19"/>
      <c r="AR25" s="19"/>
      <c r="AS25" s="19"/>
      <c r="AT25" s="19"/>
      <c r="AU25" s="19"/>
      <c r="AV25" s="19"/>
      <c r="AW25" s="19"/>
      <c r="AX25" s="19"/>
      <c r="AY25" s="19"/>
      <c r="AZ25" s="19"/>
      <c r="BA25" s="18">
        <v>23.0</v>
      </c>
      <c r="BB25" s="19"/>
      <c r="BC25" s="19"/>
      <c r="BD25" s="19"/>
      <c r="BE25" s="27">
        <v>8.0</v>
      </c>
      <c r="BF25" s="19"/>
      <c r="BG25" s="19"/>
      <c r="BH25" s="19"/>
      <c r="BI25" s="19"/>
      <c r="BJ25" s="19"/>
      <c r="BK25" s="19"/>
      <c r="BL25" s="19"/>
    </row>
    <row r="26" ht="48.75" customHeight="1">
      <c r="A26" s="12">
        <v>16.0</v>
      </c>
      <c r="B26" s="13" t="s">
        <v>126</v>
      </c>
      <c r="C26" s="14" t="s">
        <v>51</v>
      </c>
      <c r="D26" s="25" t="s">
        <v>127</v>
      </c>
      <c r="E26" s="16" t="s">
        <v>128</v>
      </c>
      <c r="F26" s="17" t="s">
        <v>66</v>
      </c>
      <c r="G26" s="17" t="s">
        <v>67</v>
      </c>
      <c r="H26" s="18">
        <v>28.0</v>
      </c>
      <c r="I26" s="18">
        <v>28.0</v>
      </c>
      <c r="J26" s="18">
        <v>29.8</v>
      </c>
      <c r="K26" s="18">
        <v>834.4</v>
      </c>
      <c r="L26" s="19"/>
      <c r="M26" s="20" t="s">
        <v>68</v>
      </c>
      <c r="N26" s="20" t="s">
        <v>69</v>
      </c>
      <c r="O26" s="21">
        <v>25.0</v>
      </c>
      <c r="P26" s="26">
        <v>2.3000000223E10</v>
      </c>
      <c r="Q26" s="25" t="s">
        <v>127</v>
      </c>
      <c r="R26" s="25" t="s">
        <v>127</v>
      </c>
      <c r="S26" s="19"/>
      <c r="T26" s="19">
        <f t="shared" si="2"/>
        <v>28</v>
      </c>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8">
        <v>28.0</v>
      </c>
      <c r="BB26" s="19"/>
      <c r="BC26" s="19"/>
      <c r="BD26" s="19"/>
      <c r="BE26" s="19"/>
      <c r="BF26" s="19"/>
      <c r="BG26" s="19"/>
      <c r="BH26" s="19"/>
      <c r="BI26" s="19"/>
      <c r="BJ26" s="19"/>
      <c r="BK26" s="19"/>
      <c r="BL26" s="19"/>
    </row>
    <row r="27" ht="44.25" customHeight="1">
      <c r="A27" s="12">
        <v>17.0</v>
      </c>
      <c r="B27" s="13" t="s">
        <v>63</v>
      </c>
      <c r="C27" s="14" t="s">
        <v>38</v>
      </c>
      <c r="D27" s="15" t="s">
        <v>129</v>
      </c>
      <c r="E27" s="16" t="s">
        <v>130</v>
      </c>
      <c r="F27" s="17" t="s">
        <v>66</v>
      </c>
      <c r="G27" s="17" t="s">
        <v>67</v>
      </c>
      <c r="H27" s="18">
        <v>2.0</v>
      </c>
      <c r="I27" s="18">
        <v>2.0</v>
      </c>
      <c r="J27" s="18">
        <v>115.0</v>
      </c>
      <c r="K27" s="18">
        <v>230.0</v>
      </c>
      <c r="L27" s="19"/>
      <c r="M27" s="20" t="s">
        <v>68</v>
      </c>
      <c r="N27" s="20" t="s">
        <v>69</v>
      </c>
      <c r="O27" s="21">
        <v>26.0</v>
      </c>
      <c r="P27" s="26">
        <v>2.3000000388E10</v>
      </c>
      <c r="Q27" s="15" t="s">
        <v>129</v>
      </c>
      <c r="R27" s="15" t="s">
        <v>129</v>
      </c>
      <c r="S27" s="19"/>
      <c r="T27" s="19">
        <f t="shared" si="2"/>
        <v>6</v>
      </c>
      <c r="U27" s="19"/>
      <c r="V27" s="19"/>
      <c r="W27" s="19"/>
      <c r="X27" s="19"/>
      <c r="Y27" s="19"/>
      <c r="Z27" s="19"/>
      <c r="AA27" s="19"/>
      <c r="AB27" s="19"/>
      <c r="AC27" s="19"/>
      <c r="AD27" s="19"/>
      <c r="AE27" s="19"/>
      <c r="AF27" s="27">
        <v>4.0</v>
      </c>
      <c r="AG27" s="19"/>
      <c r="AH27" s="19"/>
      <c r="AI27" s="19"/>
      <c r="AJ27" s="19"/>
      <c r="AK27" s="19"/>
      <c r="AL27" s="19"/>
      <c r="AM27" s="19"/>
      <c r="AN27" s="18">
        <v>2.0</v>
      </c>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row>
    <row r="28" ht="47.25" customHeight="1">
      <c r="A28" s="12">
        <v>18.0</v>
      </c>
      <c r="B28" s="13" t="s">
        <v>63</v>
      </c>
      <c r="C28" s="14" t="s">
        <v>30</v>
      </c>
      <c r="D28" s="25" t="s">
        <v>131</v>
      </c>
      <c r="E28" s="16" t="s">
        <v>132</v>
      </c>
      <c r="F28" s="17" t="s">
        <v>66</v>
      </c>
      <c r="G28" s="17" t="s">
        <v>67</v>
      </c>
      <c r="H28" s="18">
        <v>6.0</v>
      </c>
      <c r="I28" s="18">
        <v>6.0</v>
      </c>
      <c r="J28" s="18">
        <v>33.0</v>
      </c>
      <c r="K28" s="18">
        <v>198.0</v>
      </c>
      <c r="L28" s="19"/>
      <c r="M28" s="20" t="s">
        <v>68</v>
      </c>
      <c r="N28" s="20" t="s">
        <v>69</v>
      </c>
      <c r="O28" s="21">
        <v>27.0</v>
      </c>
      <c r="P28" s="26">
        <v>2.3000000224E10</v>
      </c>
      <c r="Q28" s="25" t="s">
        <v>131</v>
      </c>
      <c r="R28" s="25" t="s">
        <v>131</v>
      </c>
      <c r="S28" s="19"/>
      <c r="T28" s="19">
        <f t="shared" si="2"/>
        <v>6</v>
      </c>
      <c r="U28" s="19"/>
      <c r="V28" s="19"/>
      <c r="W28" s="19"/>
      <c r="X28" s="19"/>
      <c r="Y28" s="19"/>
      <c r="Z28" s="19"/>
      <c r="AA28" s="19"/>
      <c r="AB28" s="19"/>
      <c r="AC28" s="19"/>
      <c r="AD28" s="19"/>
      <c r="AE28" s="19"/>
      <c r="AF28" s="18">
        <v>6.0</v>
      </c>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row>
    <row r="29" ht="60.0" customHeight="1">
      <c r="A29" s="12">
        <v>19.0</v>
      </c>
      <c r="B29" s="13" t="s">
        <v>63</v>
      </c>
      <c r="C29" s="14" t="s">
        <v>30</v>
      </c>
      <c r="D29" s="25" t="s">
        <v>133</v>
      </c>
      <c r="E29" s="16" t="s">
        <v>134</v>
      </c>
      <c r="F29" s="17" t="s">
        <v>66</v>
      </c>
      <c r="G29" s="17" t="s">
        <v>67</v>
      </c>
      <c r="H29" s="18">
        <v>5.0</v>
      </c>
      <c r="I29" s="18">
        <v>5.0</v>
      </c>
      <c r="J29" s="18">
        <v>300.0</v>
      </c>
      <c r="K29" s="18">
        <v>1500.0</v>
      </c>
      <c r="L29" s="19"/>
      <c r="M29" s="20" t="s">
        <v>68</v>
      </c>
      <c r="N29" s="20" t="s">
        <v>69</v>
      </c>
      <c r="O29" s="21">
        <v>28.0</v>
      </c>
      <c r="P29" s="26">
        <v>2.3000000373E10</v>
      </c>
      <c r="Q29" s="25" t="s">
        <v>133</v>
      </c>
      <c r="R29" s="25" t="s">
        <v>133</v>
      </c>
      <c r="S29" s="19"/>
      <c r="T29" s="19">
        <f t="shared" si="2"/>
        <v>6</v>
      </c>
      <c r="U29" s="19"/>
      <c r="V29" s="19"/>
      <c r="W29" s="19"/>
      <c r="X29" s="19"/>
      <c r="Y29" s="19"/>
      <c r="Z29" s="19"/>
      <c r="AA29" s="19"/>
      <c r="AB29" s="19"/>
      <c r="AC29" s="19"/>
      <c r="AD29" s="19"/>
      <c r="AE29" s="19"/>
      <c r="AF29" s="18">
        <v>5.0</v>
      </c>
      <c r="AG29" s="19"/>
      <c r="AH29" s="19"/>
      <c r="AI29" s="19"/>
      <c r="AJ29" s="19"/>
      <c r="AK29" s="19"/>
      <c r="AL29" s="19"/>
      <c r="AM29" s="19"/>
      <c r="AN29" s="27">
        <v>1.0</v>
      </c>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row>
    <row r="30" ht="66.75" customHeight="1">
      <c r="A30" s="12">
        <v>20.0</v>
      </c>
      <c r="B30" s="13" t="s">
        <v>82</v>
      </c>
      <c r="C30" s="14" t="s">
        <v>38</v>
      </c>
      <c r="D30" s="58" t="s">
        <v>135</v>
      </c>
      <c r="E30" s="59">
        <v>430065.0</v>
      </c>
      <c r="F30" s="17" t="s">
        <v>66</v>
      </c>
      <c r="G30" s="17" t="s">
        <v>67</v>
      </c>
      <c r="H30" s="18">
        <v>1.0</v>
      </c>
      <c r="I30" s="18">
        <v>1.0</v>
      </c>
      <c r="J30" s="18">
        <v>709.72</v>
      </c>
      <c r="K30" s="18">
        <v>709.72</v>
      </c>
      <c r="L30" s="19"/>
      <c r="M30" s="20" t="s">
        <v>68</v>
      </c>
      <c r="N30" s="20" t="s">
        <v>69</v>
      </c>
      <c r="O30" s="21">
        <v>29.0</v>
      </c>
      <c r="P30" s="26">
        <v>2.3000000479E10</v>
      </c>
      <c r="Q30" s="25" t="s">
        <v>136</v>
      </c>
      <c r="R30" s="25" t="s">
        <v>136</v>
      </c>
      <c r="S30" s="19"/>
      <c r="T30" s="19">
        <f t="shared" si="2"/>
        <v>1</v>
      </c>
      <c r="U30" s="19"/>
      <c r="V30" s="19"/>
      <c r="W30" s="19"/>
      <c r="X30" s="19"/>
      <c r="Y30" s="19"/>
      <c r="Z30" s="19"/>
      <c r="AA30" s="19"/>
      <c r="AB30" s="19"/>
      <c r="AC30" s="19"/>
      <c r="AD30" s="19"/>
      <c r="AE30" s="19"/>
      <c r="AF30" s="19"/>
      <c r="AG30" s="19"/>
      <c r="AH30" s="19"/>
      <c r="AI30" s="19"/>
      <c r="AJ30" s="19"/>
      <c r="AK30" s="19"/>
      <c r="AL30" s="19"/>
      <c r="AM30" s="19"/>
      <c r="AN30" s="18">
        <v>1.0</v>
      </c>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row>
    <row r="31" ht="41.25" customHeight="1">
      <c r="A31" s="12">
        <v>21.0</v>
      </c>
      <c r="B31" s="13" t="s">
        <v>63</v>
      </c>
      <c r="C31" s="14" t="s">
        <v>51</v>
      </c>
      <c r="D31" s="15" t="s">
        <v>137</v>
      </c>
      <c r="E31" s="16" t="s">
        <v>138</v>
      </c>
      <c r="F31" s="17" t="s">
        <v>66</v>
      </c>
      <c r="G31" s="17" t="s">
        <v>67</v>
      </c>
      <c r="H31" s="18">
        <v>11.0</v>
      </c>
      <c r="I31" s="18">
        <v>11.0</v>
      </c>
      <c r="J31" s="18">
        <v>10.77</v>
      </c>
      <c r="K31" s="18">
        <v>118.47</v>
      </c>
      <c r="L31" s="19"/>
      <c r="M31" s="20" t="s">
        <v>68</v>
      </c>
      <c r="N31" s="20" t="s">
        <v>69</v>
      </c>
      <c r="O31" s="21">
        <v>30.0</v>
      </c>
      <c r="P31" s="26">
        <v>2.300000061E10</v>
      </c>
      <c r="Q31" s="15" t="s">
        <v>137</v>
      </c>
      <c r="R31" s="15" t="s">
        <v>137</v>
      </c>
      <c r="S31" s="19"/>
      <c r="T31" s="19">
        <f t="shared" si="2"/>
        <v>15</v>
      </c>
      <c r="U31" s="19"/>
      <c r="V31" s="19"/>
      <c r="W31" s="19"/>
      <c r="X31" s="19"/>
      <c r="Y31" s="19"/>
      <c r="Z31" s="19"/>
      <c r="AA31" s="19"/>
      <c r="AB31" s="19"/>
      <c r="AC31" s="19"/>
      <c r="AD31" s="19"/>
      <c r="AE31" s="19"/>
      <c r="AF31" s="27">
        <v>4.0</v>
      </c>
      <c r="AG31" s="19"/>
      <c r="AH31" s="19"/>
      <c r="AI31" s="19"/>
      <c r="AJ31" s="19"/>
      <c r="AK31" s="19"/>
      <c r="AL31" s="19"/>
      <c r="AM31" s="19"/>
      <c r="AN31" s="19"/>
      <c r="AO31" s="19"/>
      <c r="AP31" s="19"/>
      <c r="AQ31" s="19"/>
      <c r="AR31" s="19"/>
      <c r="AS31" s="19"/>
      <c r="AT31" s="19"/>
      <c r="AU31" s="19"/>
      <c r="AV31" s="19"/>
      <c r="AW31" s="19"/>
      <c r="AX31" s="19"/>
      <c r="AY31" s="19"/>
      <c r="AZ31" s="19"/>
      <c r="BA31" s="18">
        <v>11.0</v>
      </c>
      <c r="BB31" s="19"/>
      <c r="BC31" s="19"/>
      <c r="BD31" s="19"/>
      <c r="BE31" s="19"/>
      <c r="BF31" s="19"/>
      <c r="BG31" s="19"/>
      <c r="BH31" s="19"/>
      <c r="BI31" s="19"/>
      <c r="BJ31" s="19"/>
      <c r="BK31" s="19"/>
      <c r="BL31" s="19"/>
    </row>
    <row r="32" ht="53.25" customHeight="1">
      <c r="A32" s="12">
        <v>22.0</v>
      </c>
      <c r="B32" s="49" t="s">
        <v>111</v>
      </c>
      <c r="C32" s="14" t="s">
        <v>40</v>
      </c>
      <c r="D32" s="25" t="s">
        <v>139</v>
      </c>
      <c r="E32" s="16" t="s">
        <v>140</v>
      </c>
      <c r="F32" s="17" t="s">
        <v>66</v>
      </c>
      <c r="G32" s="17" t="s">
        <v>67</v>
      </c>
      <c r="H32" s="18">
        <v>15.0</v>
      </c>
      <c r="I32" s="18">
        <v>15.0</v>
      </c>
      <c r="J32" s="18">
        <v>25.0</v>
      </c>
      <c r="K32" s="18">
        <v>375.0</v>
      </c>
      <c r="L32" s="19"/>
      <c r="M32" s="20" t="s">
        <v>68</v>
      </c>
      <c r="N32" s="20" t="s">
        <v>69</v>
      </c>
      <c r="O32" s="21">
        <v>31.0</v>
      </c>
      <c r="P32" s="48">
        <v>2.3000000694E10</v>
      </c>
      <c r="Q32" s="25" t="s">
        <v>139</v>
      </c>
      <c r="R32" s="25" t="s">
        <v>139</v>
      </c>
      <c r="S32" s="19"/>
      <c r="T32" s="19">
        <f t="shared" si="2"/>
        <v>15</v>
      </c>
      <c r="U32" s="19"/>
      <c r="V32" s="19"/>
      <c r="W32" s="19"/>
      <c r="X32" s="19"/>
      <c r="Y32" s="19"/>
      <c r="Z32" s="19"/>
      <c r="AA32" s="19"/>
      <c r="AB32" s="19"/>
      <c r="AC32" s="19"/>
      <c r="AD32" s="19"/>
      <c r="AE32" s="19"/>
      <c r="AF32" s="19"/>
      <c r="AG32" s="19"/>
      <c r="AH32" s="19"/>
      <c r="AI32" s="19"/>
      <c r="AJ32" s="19"/>
      <c r="AK32" s="19"/>
      <c r="AL32" s="19"/>
      <c r="AM32" s="19"/>
      <c r="AN32" s="19"/>
      <c r="AO32" s="19"/>
      <c r="AP32" s="18">
        <v>15.0</v>
      </c>
      <c r="AQ32" s="19"/>
      <c r="AR32" s="19"/>
      <c r="AS32" s="19"/>
      <c r="AT32" s="19"/>
      <c r="AU32" s="19"/>
      <c r="AV32" s="19"/>
      <c r="AW32" s="19"/>
      <c r="AX32" s="19"/>
      <c r="AY32" s="19"/>
      <c r="AZ32" s="19"/>
      <c r="BA32" s="19"/>
      <c r="BB32" s="19"/>
      <c r="BC32" s="19"/>
      <c r="BD32" s="19"/>
      <c r="BE32" s="19"/>
      <c r="BF32" s="19"/>
      <c r="BG32" s="19"/>
      <c r="BH32" s="19"/>
      <c r="BI32" s="19"/>
      <c r="BJ32" s="19"/>
      <c r="BK32" s="19"/>
      <c r="BL32" s="19"/>
    </row>
    <row r="33" ht="52.5" customHeight="1">
      <c r="A33" s="12">
        <v>23.0</v>
      </c>
      <c r="B33" s="13" t="s">
        <v>63</v>
      </c>
      <c r="C33" s="14" t="s">
        <v>51</v>
      </c>
      <c r="D33" s="25" t="s">
        <v>141</v>
      </c>
      <c r="E33" s="16" t="s">
        <v>142</v>
      </c>
      <c r="F33" s="17" t="s">
        <v>66</v>
      </c>
      <c r="G33" s="17" t="s">
        <v>67</v>
      </c>
      <c r="H33" s="18">
        <v>22.0</v>
      </c>
      <c r="I33" s="18">
        <v>22.0</v>
      </c>
      <c r="J33" s="18">
        <v>36.94</v>
      </c>
      <c r="K33" s="18">
        <v>812.68</v>
      </c>
      <c r="L33" s="19"/>
      <c r="M33" s="20" t="s">
        <v>68</v>
      </c>
      <c r="N33" s="20" t="s">
        <v>69</v>
      </c>
      <c r="O33" s="21">
        <v>32.0</v>
      </c>
      <c r="P33" s="26">
        <v>2.3000000198E10</v>
      </c>
      <c r="Q33" s="25" t="s">
        <v>141</v>
      </c>
      <c r="R33" s="25" t="s">
        <v>141</v>
      </c>
      <c r="S33" s="19"/>
      <c r="T33" s="19">
        <f t="shared" si="2"/>
        <v>22</v>
      </c>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8">
        <v>22.0</v>
      </c>
      <c r="BB33" s="19"/>
      <c r="BC33" s="19"/>
      <c r="BD33" s="19"/>
      <c r="BE33" s="19"/>
      <c r="BF33" s="19"/>
      <c r="BG33" s="19"/>
      <c r="BH33" s="19"/>
      <c r="BI33" s="19"/>
      <c r="BJ33" s="19"/>
      <c r="BK33" s="19"/>
      <c r="BL33" s="19"/>
    </row>
    <row r="34" ht="57.75" customHeight="1">
      <c r="A34" s="12">
        <v>24.0</v>
      </c>
      <c r="B34" s="13" t="s">
        <v>63</v>
      </c>
      <c r="C34" s="14" t="s">
        <v>21</v>
      </c>
      <c r="D34" s="15" t="s">
        <v>143</v>
      </c>
      <c r="E34" s="16" t="s">
        <v>144</v>
      </c>
      <c r="F34" s="17" t="s">
        <v>66</v>
      </c>
      <c r="G34" s="17" t="s">
        <v>67</v>
      </c>
      <c r="H34" s="18">
        <v>2.0</v>
      </c>
      <c r="I34" s="18">
        <v>2.0</v>
      </c>
      <c r="J34" s="18">
        <v>171.0</v>
      </c>
      <c r="K34" s="18">
        <v>342.0</v>
      </c>
      <c r="L34" s="19"/>
      <c r="M34" s="20" t="s">
        <v>68</v>
      </c>
      <c r="N34" s="20" t="s">
        <v>69</v>
      </c>
      <c r="O34" s="21">
        <v>33.0</v>
      </c>
      <c r="P34" s="26">
        <v>2.3000000372E10</v>
      </c>
      <c r="Q34" s="15" t="s">
        <v>143</v>
      </c>
      <c r="R34" s="15" t="s">
        <v>143</v>
      </c>
      <c r="S34" s="19"/>
      <c r="T34" s="19">
        <f t="shared" si="2"/>
        <v>2</v>
      </c>
      <c r="U34" s="19"/>
      <c r="V34" s="19"/>
      <c r="W34" s="18">
        <v>2.0</v>
      </c>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row>
    <row r="35" ht="50.25" customHeight="1">
      <c r="A35" s="12">
        <v>263.0</v>
      </c>
      <c r="B35" s="36" t="s">
        <v>63</v>
      </c>
      <c r="C35" s="41" t="s">
        <v>30</v>
      </c>
      <c r="D35" s="42" t="s">
        <v>145</v>
      </c>
      <c r="E35" s="43" t="s">
        <v>146</v>
      </c>
      <c r="F35" s="43" t="s">
        <v>87</v>
      </c>
      <c r="G35" s="43" t="s">
        <v>73</v>
      </c>
      <c r="H35" s="44">
        <v>4.0</v>
      </c>
      <c r="I35" s="44">
        <v>4.0</v>
      </c>
      <c r="J35" s="44">
        <v>149.95</v>
      </c>
      <c r="K35" s="44">
        <v>599.8</v>
      </c>
      <c r="L35" s="19"/>
      <c r="M35" s="20" t="s">
        <v>68</v>
      </c>
      <c r="N35" s="20" t="s">
        <v>69</v>
      </c>
      <c r="O35" s="39">
        <v>34.0</v>
      </c>
      <c r="P35" s="26">
        <v>2.3000000611E10</v>
      </c>
      <c r="Q35" s="42" t="s">
        <v>145</v>
      </c>
      <c r="R35" s="42" t="s">
        <v>145</v>
      </c>
      <c r="S35" s="60"/>
      <c r="T35" s="19">
        <f t="shared" si="2"/>
        <v>4</v>
      </c>
      <c r="U35" s="60"/>
      <c r="V35" s="60"/>
      <c r="W35" s="60"/>
      <c r="X35" s="60"/>
      <c r="Y35" s="60"/>
      <c r="Z35" s="60"/>
      <c r="AA35" s="60"/>
      <c r="AB35" s="60"/>
      <c r="AC35" s="60"/>
      <c r="AD35" s="60"/>
      <c r="AE35" s="60"/>
      <c r="AF35" s="44">
        <v>4.0</v>
      </c>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row>
    <row r="36" ht="48.0" customHeight="1">
      <c r="A36" s="12">
        <v>25.0</v>
      </c>
      <c r="B36" s="13" t="s">
        <v>63</v>
      </c>
      <c r="C36" s="14" t="s">
        <v>31</v>
      </c>
      <c r="D36" s="25" t="s">
        <v>147</v>
      </c>
      <c r="E36" s="61">
        <v>408987.0</v>
      </c>
      <c r="F36" s="17" t="s">
        <v>66</v>
      </c>
      <c r="G36" s="17" t="s">
        <v>67</v>
      </c>
      <c r="H36" s="18">
        <v>6.0</v>
      </c>
      <c r="I36" s="18">
        <v>6.0</v>
      </c>
      <c r="J36" s="18">
        <v>33.25</v>
      </c>
      <c r="K36" s="18">
        <v>199.5</v>
      </c>
      <c r="L36" s="19"/>
      <c r="M36" s="20" t="s">
        <v>68</v>
      </c>
      <c r="N36" s="20" t="s">
        <v>69</v>
      </c>
      <c r="O36" s="21">
        <v>35.0</v>
      </c>
      <c r="P36" s="26">
        <v>2.3000000085E10</v>
      </c>
      <c r="Q36" s="25" t="s">
        <v>147</v>
      </c>
      <c r="R36" s="25" t="s">
        <v>147</v>
      </c>
      <c r="S36" s="19"/>
      <c r="T36" s="19">
        <f t="shared" si="2"/>
        <v>6</v>
      </c>
      <c r="U36" s="19"/>
      <c r="V36" s="19"/>
      <c r="W36" s="19"/>
      <c r="X36" s="19"/>
      <c r="Y36" s="19"/>
      <c r="Z36" s="19"/>
      <c r="AA36" s="19"/>
      <c r="AB36" s="19"/>
      <c r="AC36" s="19"/>
      <c r="AD36" s="19"/>
      <c r="AE36" s="19"/>
      <c r="AF36" s="19"/>
      <c r="AG36" s="18">
        <v>6.0</v>
      </c>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row>
    <row r="37" ht="48.75" customHeight="1">
      <c r="A37" s="12">
        <v>26.0</v>
      </c>
      <c r="B37" s="13" t="s">
        <v>63</v>
      </c>
      <c r="C37" s="14" t="s">
        <v>51</v>
      </c>
      <c r="D37" s="25" t="s">
        <v>148</v>
      </c>
      <c r="E37" s="16" t="s">
        <v>149</v>
      </c>
      <c r="F37" s="17" t="s">
        <v>66</v>
      </c>
      <c r="G37" s="17" t="s">
        <v>67</v>
      </c>
      <c r="H37" s="18">
        <v>8.0</v>
      </c>
      <c r="I37" s="18">
        <v>8.0</v>
      </c>
      <c r="J37" s="18">
        <v>8.56</v>
      </c>
      <c r="K37" s="18">
        <v>68.48</v>
      </c>
      <c r="L37" s="19"/>
      <c r="M37" s="20" t="s">
        <v>68</v>
      </c>
      <c r="N37" s="20" t="s">
        <v>69</v>
      </c>
      <c r="O37" s="62">
        <v>36.0</v>
      </c>
      <c r="P37" s="26">
        <v>2.3000000612E10</v>
      </c>
      <c r="Q37" s="25" t="s">
        <v>148</v>
      </c>
      <c r="R37" s="25" t="s">
        <v>148</v>
      </c>
      <c r="S37" s="19"/>
      <c r="T37" s="19">
        <f t="shared" si="2"/>
        <v>8</v>
      </c>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8">
        <v>8.0</v>
      </c>
      <c r="BB37" s="19"/>
      <c r="BC37" s="19"/>
      <c r="BD37" s="19"/>
      <c r="BE37" s="19"/>
      <c r="BF37" s="19"/>
      <c r="BG37" s="19"/>
      <c r="BH37" s="19"/>
      <c r="BI37" s="19"/>
      <c r="BJ37" s="19"/>
      <c r="BK37" s="19"/>
      <c r="BL37" s="19"/>
    </row>
    <row r="38" ht="83.25" customHeight="1">
      <c r="A38" s="12">
        <v>27.0</v>
      </c>
      <c r="B38" s="63" t="s">
        <v>150</v>
      </c>
      <c r="C38" s="14" t="s">
        <v>48</v>
      </c>
      <c r="D38" s="15" t="s">
        <v>151</v>
      </c>
      <c r="E38" s="16" t="s">
        <v>152</v>
      </c>
      <c r="F38" s="17" t="s">
        <v>66</v>
      </c>
      <c r="G38" s="17" t="s">
        <v>67</v>
      </c>
      <c r="H38" s="18">
        <v>4.0</v>
      </c>
      <c r="I38" s="18">
        <v>4.0</v>
      </c>
      <c r="J38" s="18">
        <v>2.59</v>
      </c>
      <c r="K38" s="18">
        <v>10.36</v>
      </c>
      <c r="L38" s="19"/>
      <c r="M38" s="20" t="s">
        <v>68</v>
      </c>
      <c r="N38" s="20" t="s">
        <v>69</v>
      </c>
      <c r="O38" s="64">
        <v>37.0</v>
      </c>
      <c r="P38" s="48">
        <v>2.3000000693E10</v>
      </c>
      <c r="Q38" s="15" t="s">
        <v>151</v>
      </c>
      <c r="R38" s="15" t="s">
        <v>151</v>
      </c>
      <c r="S38" s="19"/>
      <c r="T38" s="19">
        <f t="shared" si="2"/>
        <v>4</v>
      </c>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8">
        <v>4.0</v>
      </c>
      <c r="AY38" s="19"/>
      <c r="AZ38" s="19"/>
      <c r="BA38" s="19"/>
      <c r="BB38" s="19"/>
      <c r="BC38" s="19"/>
      <c r="BD38" s="19"/>
      <c r="BE38" s="19"/>
      <c r="BF38" s="19"/>
      <c r="BG38" s="19"/>
      <c r="BH38" s="19"/>
      <c r="BI38" s="19"/>
      <c r="BJ38" s="19"/>
      <c r="BK38" s="19"/>
      <c r="BL38" s="19"/>
    </row>
    <row r="39" ht="68.25" customHeight="1">
      <c r="A39" s="12">
        <v>28.0</v>
      </c>
      <c r="B39" s="13" t="s">
        <v>63</v>
      </c>
      <c r="C39" s="14" t="s">
        <v>50</v>
      </c>
      <c r="D39" s="15" t="s">
        <v>153</v>
      </c>
      <c r="E39" s="16" t="s">
        <v>154</v>
      </c>
      <c r="F39" s="17" t="s">
        <v>66</v>
      </c>
      <c r="G39" s="17" t="s">
        <v>67</v>
      </c>
      <c r="H39" s="18">
        <v>20.0</v>
      </c>
      <c r="I39" s="18">
        <v>20.0</v>
      </c>
      <c r="J39" s="18">
        <v>51.26</v>
      </c>
      <c r="K39" s="18">
        <v>1025.2</v>
      </c>
      <c r="L39" s="19"/>
      <c r="M39" s="20" t="s">
        <v>68</v>
      </c>
      <c r="N39" s="20" t="s">
        <v>69</v>
      </c>
      <c r="O39" s="21">
        <v>38.0</v>
      </c>
      <c r="P39" s="26">
        <v>2.3000000516E10</v>
      </c>
      <c r="Q39" s="15" t="s">
        <v>153</v>
      </c>
      <c r="R39" s="15" t="s">
        <v>153</v>
      </c>
      <c r="S39" s="19"/>
      <c r="T39" s="19">
        <f t="shared" si="2"/>
        <v>20</v>
      </c>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8">
        <v>20.0</v>
      </c>
      <c r="BA39" s="19"/>
      <c r="BB39" s="19"/>
      <c r="BC39" s="19"/>
      <c r="BD39" s="19"/>
      <c r="BE39" s="19"/>
      <c r="BF39" s="19"/>
      <c r="BG39" s="19"/>
      <c r="BH39" s="19"/>
      <c r="BI39" s="19"/>
      <c r="BJ39" s="19"/>
      <c r="BK39" s="19"/>
      <c r="BL39" s="19"/>
    </row>
    <row r="40" ht="75.75" customHeight="1">
      <c r="A40" s="12">
        <v>33.0</v>
      </c>
      <c r="B40" s="32"/>
      <c r="C40" s="14" t="s">
        <v>55</v>
      </c>
      <c r="D40" s="25" t="s">
        <v>155</v>
      </c>
      <c r="E40" s="16" t="s">
        <v>156</v>
      </c>
      <c r="F40" s="17" t="s">
        <v>66</v>
      </c>
      <c r="G40" s="17" t="s">
        <v>67</v>
      </c>
      <c r="H40" s="18">
        <v>6.0</v>
      </c>
      <c r="I40" s="18">
        <v>5.0</v>
      </c>
      <c r="J40" s="18">
        <v>35.0</v>
      </c>
      <c r="K40" s="18">
        <v>175.0</v>
      </c>
      <c r="L40" s="19"/>
      <c r="M40" s="20" t="s">
        <v>68</v>
      </c>
      <c r="N40" s="20" t="s">
        <v>69</v>
      </c>
      <c r="O40" s="21">
        <v>38.0</v>
      </c>
      <c r="P40" s="22">
        <v>2.3000000454E10</v>
      </c>
      <c r="Q40" s="25" t="s">
        <v>155</v>
      </c>
      <c r="R40" s="25" t="s">
        <v>155</v>
      </c>
      <c r="S40" s="19"/>
      <c r="T40" s="19">
        <f t="shared" si="2"/>
        <v>5</v>
      </c>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8">
        <v>5.0</v>
      </c>
      <c r="BF40" s="19"/>
      <c r="BG40" s="19"/>
      <c r="BH40" s="19"/>
      <c r="BI40" s="19"/>
      <c r="BJ40" s="19"/>
      <c r="BK40" s="19"/>
      <c r="BL40" s="19"/>
    </row>
    <row r="41" ht="50.25" customHeight="1">
      <c r="A41" s="12">
        <v>29.0</v>
      </c>
      <c r="B41" s="63" t="s">
        <v>150</v>
      </c>
      <c r="C41" s="14" t="s">
        <v>23</v>
      </c>
      <c r="D41" s="65" t="s">
        <v>157</v>
      </c>
      <c r="E41" s="16" t="s">
        <v>72</v>
      </c>
      <c r="F41" s="17" t="s">
        <v>66</v>
      </c>
      <c r="G41" s="17" t="s">
        <v>73</v>
      </c>
      <c r="H41" s="18">
        <v>20.0</v>
      </c>
      <c r="I41" s="18">
        <v>20.0</v>
      </c>
      <c r="J41" s="18">
        <v>200.0</v>
      </c>
      <c r="K41" s="18">
        <v>4000.0</v>
      </c>
      <c r="L41" s="19"/>
      <c r="M41" s="20" t="s">
        <v>68</v>
      </c>
      <c r="N41" s="20" t="s">
        <v>69</v>
      </c>
      <c r="O41" s="21">
        <v>39.0</v>
      </c>
      <c r="P41" s="48">
        <v>2.3000000692E10</v>
      </c>
      <c r="Q41" s="15" t="s">
        <v>157</v>
      </c>
      <c r="R41" s="15" t="s">
        <v>157</v>
      </c>
      <c r="S41" s="19"/>
      <c r="T41" s="19">
        <f t="shared" si="2"/>
        <v>20</v>
      </c>
      <c r="U41" s="19"/>
      <c r="V41" s="19"/>
      <c r="W41" s="19"/>
      <c r="X41" s="19"/>
      <c r="Y41" s="18">
        <v>20.0</v>
      </c>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row>
    <row r="42" ht="62.25" customHeight="1">
      <c r="A42" s="12">
        <v>30.0</v>
      </c>
      <c r="B42" s="13" t="s">
        <v>63</v>
      </c>
      <c r="C42" s="14" t="s">
        <v>51</v>
      </c>
      <c r="D42" s="25" t="s">
        <v>158</v>
      </c>
      <c r="E42" s="16" t="s">
        <v>159</v>
      </c>
      <c r="F42" s="17" t="s">
        <v>66</v>
      </c>
      <c r="G42" s="17" t="s">
        <v>67</v>
      </c>
      <c r="H42" s="18">
        <v>6.0</v>
      </c>
      <c r="I42" s="18">
        <v>6.0</v>
      </c>
      <c r="J42" s="18">
        <v>15.0</v>
      </c>
      <c r="K42" s="18">
        <v>90.0</v>
      </c>
      <c r="L42" s="19"/>
      <c r="M42" s="20" t="s">
        <v>68</v>
      </c>
      <c r="N42" s="20" t="s">
        <v>69</v>
      </c>
      <c r="O42" s="21">
        <v>40.0</v>
      </c>
      <c r="P42" s="26">
        <v>2.3000000101E10</v>
      </c>
      <c r="Q42" s="25" t="s">
        <v>158</v>
      </c>
      <c r="R42" s="25" t="s">
        <v>158</v>
      </c>
      <c r="S42" s="19"/>
      <c r="T42" s="19">
        <f t="shared" si="2"/>
        <v>6</v>
      </c>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8">
        <v>6.0</v>
      </c>
      <c r="BB42" s="19"/>
      <c r="BC42" s="19"/>
      <c r="BD42" s="19"/>
      <c r="BE42" s="19"/>
      <c r="BF42" s="19"/>
      <c r="BG42" s="19"/>
      <c r="BH42" s="19"/>
      <c r="BI42" s="19"/>
      <c r="BJ42" s="19"/>
      <c r="BK42" s="19"/>
      <c r="BL42" s="19"/>
    </row>
    <row r="43" ht="55.5" customHeight="1">
      <c r="A43" s="12">
        <v>31.0</v>
      </c>
      <c r="B43" s="13" t="s">
        <v>63</v>
      </c>
      <c r="C43" s="14" t="s">
        <v>50</v>
      </c>
      <c r="D43" s="15" t="s">
        <v>160</v>
      </c>
      <c r="E43" s="16" t="s">
        <v>161</v>
      </c>
      <c r="F43" s="17" t="s">
        <v>66</v>
      </c>
      <c r="G43" s="17" t="s">
        <v>67</v>
      </c>
      <c r="H43" s="18">
        <v>5.0</v>
      </c>
      <c r="I43" s="18">
        <v>5.0</v>
      </c>
      <c r="J43" s="18">
        <v>28.15</v>
      </c>
      <c r="K43" s="18">
        <v>140.75</v>
      </c>
      <c r="L43" s="19"/>
      <c r="M43" s="20" t="s">
        <v>68</v>
      </c>
      <c r="N43" s="20" t="s">
        <v>69</v>
      </c>
      <c r="O43" s="21">
        <v>41.0</v>
      </c>
      <c r="P43" s="26">
        <v>2.3000000111E10</v>
      </c>
      <c r="Q43" s="15" t="s">
        <v>160</v>
      </c>
      <c r="R43" s="15" t="s">
        <v>160</v>
      </c>
      <c r="S43" s="19"/>
      <c r="T43" s="19">
        <f t="shared" si="2"/>
        <v>5</v>
      </c>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8">
        <v>5.0</v>
      </c>
      <c r="BA43" s="19"/>
      <c r="BB43" s="19"/>
      <c r="BC43" s="19"/>
      <c r="BD43" s="19"/>
      <c r="BE43" s="19"/>
      <c r="BF43" s="19"/>
      <c r="BG43" s="19"/>
      <c r="BH43" s="19"/>
      <c r="BI43" s="19"/>
      <c r="BJ43" s="19"/>
      <c r="BK43" s="19"/>
      <c r="BL43" s="19"/>
    </row>
    <row r="44" ht="63.75" customHeight="1">
      <c r="A44" s="12">
        <v>32.0</v>
      </c>
      <c r="B44" s="13" t="s">
        <v>63</v>
      </c>
      <c r="C44" s="14" t="s">
        <v>50</v>
      </c>
      <c r="D44" s="25" t="s">
        <v>162</v>
      </c>
      <c r="E44" s="16" t="s">
        <v>163</v>
      </c>
      <c r="F44" s="17" t="s">
        <v>66</v>
      </c>
      <c r="G44" s="17" t="s">
        <v>67</v>
      </c>
      <c r="H44" s="18">
        <v>10.0</v>
      </c>
      <c r="I44" s="18">
        <v>10.0</v>
      </c>
      <c r="J44" s="18">
        <v>21.48</v>
      </c>
      <c r="K44" s="18">
        <v>214.8</v>
      </c>
      <c r="L44" s="19"/>
      <c r="M44" s="20" t="s">
        <v>68</v>
      </c>
      <c r="N44" s="20" t="s">
        <v>69</v>
      </c>
      <c r="O44" s="21">
        <v>42.0</v>
      </c>
      <c r="P44" s="26">
        <v>2.3000000563E10</v>
      </c>
      <c r="Q44" s="25" t="s">
        <v>162</v>
      </c>
      <c r="R44" s="25" t="s">
        <v>162</v>
      </c>
      <c r="S44" s="19"/>
      <c r="T44" s="19">
        <f t="shared" si="2"/>
        <v>10</v>
      </c>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8">
        <v>10.0</v>
      </c>
      <c r="BA44" s="19"/>
      <c r="BB44" s="19"/>
      <c r="BC44" s="19"/>
      <c r="BD44" s="19"/>
      <c r="BE44" s="19"/>
      <c r="BF44" s="19"/>
      <c r="BG44" s="19"/>
      <c r="BH44" s="19"/>
      <c r="BI44" s="19"/>
      <c r="BJ44" s="19"/>
      <c r="BK44" s="19"/>
      <c r="BL44" s="19"/>
    </row>
    <row r="45" ht="54.75" customHeight="1">
      <c r="A45" s="12">
        <v>39.0</v>
      </c>
      <c r="B45" s="66" t="s">
        <v>63</v>
      </c>
      <c r="C45" s="14" t="s">
        <v>38</v>
      </c>
      <c r="D45" s="67" t="s">
        <v>164</v>
      </c>
      <c r="E45" s="68" t="s">
        <v>165</v>
      </c>
      <c r="F45" s="69" t="s">
        <v>66</v>
      </c>
      <c r="G45" s="69" t="s">
        <v>67</v>
      </c>
      <c r="H45" s="70">
        <v>45.0</v>
      </c>
      <c r="I45" s="70">
        <v>45.0</v>
      </c>
      <c r="J45" s="70">
        <v>80.0</v>
      </c>
      <c r="K45" s="70">
        <v>3600.0</v>
      </c>
      <c r="L45" s="19"/>
      <c r="M45" s="71" t="s">
        <v>68</v>
      </c>
      <c r="N45" s="71" t="s">
        <v>69</v>
      </c>
      <c r="O45" s="72">
        <v>43.0</v>
      </c>
      <c r="P45" s="73">
        <v>2.3000000463E10</v>
      </c>
      <c r="Q45" s="67" t="s">
        <v>164</v>
      </c>
      <c r="R45" s="67" t="s">
        <v>164</v>
      </c>
      <c r="S45" s="74"/>
      <c r="T45" s="74">
        <f t="shared" si="2"/>
        <v>45</v>
      </c>
      <c r="U45" s="74"/>
      <c r="V45" s="74"/>
      <c r="W45" s="74"/>
      <c r="X45" s="74"/>
      <c r="Y45" s="74"/>
      <c r="Z45" s="74"/>
      <c r="AA45" s="74"/>
      <c r="AB45" s="74"/>
      <c r="AC45" s="74"/>
      <c r="AD45" s="74"/>
      <c r="AE45" s="74"/>
      <c r="AF45" s="74"/>
      <c r="AG45" s="74"/>
      <c r="AH45" s="74"/>
      <c r="AI45" s="74"/>
      <c r="AJ45" s="74"/>
      <c r="AK45" s="74"/>
      <c r="AL45" s="74"/>
      <c r="AM45" s="74"/>
      <c r="AN45" s="70">
        <v>45.0</v>
      </c>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row>
    <row r="46" ht="100.5" customHeight="1">
      <c r="A46" s="12">
        <v>34.0</v>
      </c>
      <c r="B46" s="32"/>
      <c r="C46" s="14" t="s">
        <v>51</v>
      </c>
      <c r="D46" s="15" t="s">
        <v>166</v>
      </c>
      <c r="E46" s="16" t="s">
        <v>167</v>
      </c>
      <c r="F46" s="17" t="s">
        <v>66</v>
      </c>
      <c r="G46" s="17" t="s">
        <v>67</v>
      </c>
      <c r="H46" s="18">
        <v>5.0</v>
      </c>
      <c r="I46" s="18">
        <v>5.0</v>
      </c>
      <c r="J46" s="18">
        <v>8.39</v>
      </c>
      <c r="K46" s="18">
        <v>41.95</v>
      </c>
      <c r="L46" s="19"/>
      <c r="M46" s="20" t="s">
        <v>68</v>
      </c>
      <c r="N46" s="20" t="s">
        <v>69</v>
      </c>
      <c r="O46" s="21">
        <v>44.0</v>
      </c>
      <c r="P46" s="48">
        <v>2.3000000691E10</v>
      </c>
      <c r="Q46" s="25" t="s">
        <v>168</v>
      </c>
      <c r="R46" s="25" t="s">
        <v>168</v>
      </c>
      <c r="S46" s="19"/>
      <c r="T46" s="19">
        <f t="shared" si="2"/>
        <v>6</v>
      </c>
      <c r="U46" s="19"/>
      <c r="V46" s="19"/>
      <c r="W46" s="19"/>
      <c r="X46" s="19"/>
      <c r="Y46" s="19"/>
      <c r="Z46" s="19"/>
      <c r="AA46" s="19"/>
      <c r="AB46" s="19"/>
      <c r="AC46" s="19"/>
      <c r="AD46" s="19"/>
      <c r="AE46" s="19"/>
      <c r="AF46" s="27">
        <v>1.0</v>
      </c>
      <c r="AG46" s="19"/>
      <c r="AH46" s="19"/>
      <c r="AI46" s="19"/>
      <c r="AJ46" s="19"/>
      <c r="AK46" s="19"/>
      <c r="AL46" s="19"/>
      <c r="AM46" s="19"/>
      <c r="AN46" s="19"/>
      <c r="AO46" s="19"/>
      <c r="AP46" s="19"/>
      <c r="AQ46" s="19"/>
      <c r="AR46" s="19"/>
      <c r="AS46" s="19"/>
      <c r="AT46" s="19"/>
      <c r="AU46" s="19"/>
      <c r="AV46" s="19"/>
      <c r="AW46" s="19"/>
      <c r="AX46" s="19"/>
      <c r="AY46" s="19"/>
      <c r="AZ46" s="19"/>
      <c r="BA46" s="18">
        <v>5.0</v>
      </c>
      <c r="BB46" s="19"/>
      <c r="BC46" s="19"/>
      <c r="BD46" s="19"/>
      <c r="BE46" s="19"/>
      <c r="BF46" s="19"/>
      <c r="BG46" s="19"/>
      <c r="BH46" s="19"/>
      <c r="BI46" s="19"/>
      <c r="BJ46" s="19"/>
      <c r="BK46" s="19"/>
      <c r="BL46" s="19"/>
    </row>
    <row r="47" ht="94.5" customHeight="1">
      <c r="A47" s="12">
        <v>35.0</v>
      </c>
      <c r="B47" s="32"/>
      <c r="C47" s="14" t="s">
        <v>22</v>
      </c>
      <c r="D47" s="15" t="s">
        <v>169</v>
      </c>
      <c r="E47" s="16" t="s">
        <v>170</v>
      </c>
      <c r="F47" s="17" t="s">
        <v>66</v>
      </c>
      <c r="G47" s="17" t="s">
        <v>67</v>
      </c>
      <c r="H47" s="18">
        <v>2.0</v>
      </c>
      <c r="I47" s="18">
        <v>2.0</v>
      </c>
      <c r="J47" s="18">
        <v>20.3</v>
      </c>
      <c r="K47" s="18">
        <v>40.6</v>
      </c>
      <c r="L47" s="19"/>
      <c r="M47" s="20" t="s">
        <v>68</v>
      </c>
      <c r="N47" s="20" t="s">
        <v>69</v>
      </c>
      <c r="O47" s="21">
        <v>45.0</v>
      </c>
      <c r="P47" s="48">
        <v>2.300000069E10</v>
      </c>
      <c r="Q47" s="15" t="s">
        <v>169</v>
      </c>
      <c r="R47" s="15" t="s">
        <v>169</v>
      </c>
      <c r="S47" s="19"/>
      <c r="T47" s="19">
        <f t="shared" si="2"/>
        <v>2</v>
      </c>
      <c r="U47" s="19"/>
      <c r="V47" s="19"/>
      <c r="W47" s="19"/>
      <c r="X47" s="18">
        <v>2.0</v>
      </c>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row>
    <row r="48" ht="39.0" customHeight="1">
      <c r="A48" s="12">
        <v>36.0</v>
      </c>
      <c r="B48" s="66" t="s">
        <v>63</v>
      </c>
      <c r="C48" s="14" t="s">
        <v>59</v>
      </c>
      <c r="D48" s="25" t="s">
        <v>171</v>
      </c>
      <c r="E48" s="16" t="s">
        <v>172</v>
      </c>
      <c r="F48" s="17" t="s">
        <v>66</v>
      </c>
      <c r="G48" s="17" t="s">
        <v>67</v>
      </c>
      <c r="H48" s="18">
        <v>20.0</v>
      </c>
      <c r="I48" s="18">
        <v>20.0</v>
      </c>
      <c r="J48" s="18">
        <v>79.94</v>
      </c>
      <c r="K48" s="18">
        <v>1598.8</v>
      </c>
      <c r="L48" s="19"/>
      <c r="M48" s="20" t="s">
        <v>68</v>
      </c>
      <c r="N48" s="20" t="s">
        <v>69</v>
      </c>
      <c r="O48" s="21">
        <v>46.0</v>
      </c>
      <c r="P48" s="26">
        <v>2.3000000399E10</v>
      </c>
      <c r="Q48" s="25" t="s">
        <v>171</v>
      </c>
      <c r="R48" s="25" t="s">
        <v>171</v>
      </c>
      <c r="S48" s="19"/>
      <c r="T48" s="19">
        <f t="shared" si="2"/>
        <v>20</v>
      </c>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8">
        <v>20.0</v>
      </c>
      <c r="BJ48" s="19"/>
      <c r="BK48" s="19"/>
      <c r="BL48" s="19"/>
    </row>
    <row r="49" ht="29.25" customHeight="1">
      <c r="A49" s="12">
        <v>37.0</v>
      </c>
      <c r="B49" s="66" t="s">
        <v>63</v>
      </c>
      <c r="C49" s="14" t="s">
        <v>38</v>
      </c>
      <c r="D49" s="14" t="s">
        <v>173</v>
      </c>
      <c r="E49" s="16" t="s">
        <v>172</v>
      </c>
      <c r="F49" s="17" t="s">
        <v>66</v>
      </c>
      <c r="G49" s="17" t="s">
        <v>67</v>
      </c>
      <c r="H49" s="18">
        <v>5.0</v>
      </c>
      <c r="I49" s="18">
        <v>5.0</v>
      </c>
      <c r="J49" s="18">
        <v>73.0</v>
      </c>
      <c r="K49" s="18">
        <v>365.0</v>
      </c>
      <c r="L49" s="19"/>
      <c r="M49" s="20" t="s">
        <v>68</v>
      </c>
      <c r="N49" s="20" t="s">
        <v>69</v>
      </c>
      <c r="O49" s="21">
        <v>47.0</v>
      </c>
      <c r="P49" s="26">
        <v>2.30000004E10</v>
      </c>
      <c r="Q49" s="65" t="s">
        <v>174</v>
      </c>
      <c r="R49" s="25" t="s">
        <v>173</v>
      </c>
      <c r="S49" s="19"/>
      <c r="T49" s="19">
        <f t="shared" si="2"/>
        <v>5</v>
      </c>
      <c r="U49" s="19"/>
      <c r="V49" s="19"/>
      <c r="W49" s="19"/>
      <c r="X49" s="19"/>
      <c r="Y49" s="19"/>
      <c r="Z49" s="19"/>
      <c r="AA49" s="19"/>
      <c r="AB49" s="19"/>
      <c r="AC49" s="19"/>
      <c r="AD49" s="19"/>
      <c r="AE49" s="19"/>
      <c r="AF49" s="19"/>
      <c r="AG49" s="19"/>
      <c r="AH49" s="19"/>
      <c r="AI49" s="19"/>
      <c r="AJ49" s="19"/>
      <c r="AK49" s="19"/>
      <c r="AL49" s="19"/>
      <c r="AM49" s="19"/>
      <c r="AN49" s="18">
        <v>5.0</v>
      </c>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row>
    <row r="50" ht="38.25" customHeight="1">
      <c r="A50" s="12">
        <v>38.0</v>
      </c>
      <c r="B50" s="66" t="s">
        <v>63</v>
      </c>
      <c r="C50" s="14" t="s">
        <v>59</v>
      </c>
      <c r="D50" s="15" t="s">
        <v>175</v>
      </c>
      <c r="E50" s="16" t="s">
        <v>172</v>
      </c>
      <c r="F50" s="17" t="s">
        <v>66</v>
      </c>
      <c r="G50" s="17" t="s">
        <v>67</v>
      </c>
      <c r="H50" s="18">
        <v>20.0</v>
      </c>
      <c r="I50" s="18">
        <v>20.0</v>
      </c>
      <c r="J50" s="18">
        <v>48.0</v>
      </c>
      <c r="K50" s="18">
        <v>960.0</v>
      </c>
      <c r="L50" s="19"/>
      <c r="M50" s="20" t="s">
        <v>68</v>
      </c>
      <c r="N50" s="20" t="s">
        <v>69</v>
      </c>
      <c r="O50" s="21">
        <v>48.0</v>
      </c>
      <c r="P50" s="26">
        <v>2.3000000398E10</v>
      </c>
      <c r="Q50" s="15" t="s">
        <v>175</v>
      </c>
      <c r="R50" s="15" t="s">
        <v>175</v>
      </c>
      <c r="S50" s="19"/>
      <c r="T50" s="19">
        <f t="shared" si="2"/>
        <v>28</v>
      </c>
      <c r="U50" s="19"/>
      <c r="V50" s="19"/>
      <c r="W50" s="19"/>
      <c r="X50" s="19"/>
      <c r="Y50" s="19"/>
      <c r="Z50" s="19"/>
      <c r="AA50" s="19"/>
      <c r="AB50" s="19"/>
      <c r="AC50" s="19"/>
      <c r="AD50" s="19"/>
      <c r="AE50" s="19"/>
      <c r="AF50" s="19"/>
      <c r="AG50" s="19"/>
      <c r="AH50" s="19"/>
      <c r="AI50" s="19"/>
      <c r="AJ50" s="19"/>
      <c r="AK50" s="19"/>
      <c r="AL50" s="19"/>
      <c r="AM50" s="19"/>
      <c r="AN50" s="27">
        <v>8.0</v>
      </c>
      <c r="AO50" s="19"/>
      <c r="AP50" s="19"/>
      <c r="AQ50" s="19"/>
      <c r="AR50" s="19"/>
      <c r="AS50" s="19"/>
      <c r="AT50" s="19"/>
      <c r="AU50" s="19"/>
      <c r="AV50" s="19"/>
      <c r="AW50" s="19"/>
      <c r="AX50" s="19"/>
      <c r="AY50" s="19"/>
      <c r="AZ50" s="19"/>
      <c r="BA50" s="19"/>
      <c r="BB50" s="19"/>
      <c r="BC50" s="19"/>
      <c r="BD50" s="19"/>
      <c r="BE50" s="19"/>
      <c r="BF50" s="19"/>
      <c r="BG50" s="19"/>
      <c r="BH50" s="19"/>
      <c r="BI50" s="18">
        <v>20.0</v>
      </c>
      <c r="BJ50" s="19"/>
      <c r="BK50" s="19"/>
      <c r="BL50" s="19"/>
    </row>
    <row r="51" ht="63.75" customHeight="1">
      <c r="A51" s="12">
        <v>40.0</v>
      </c>
      <c r="B51" s="66" t="s">
        <v>63</v>
      </c>
      <c r="C51" s="14" t="s">
        <v>50</v>
      </c>
      <c r="D51" s="65" t="s">
        <v>176</v>
      </c>
      <c r="E51" s="16" t="s">
        <v>177</v>
      </c>
      <c r="F51" s="17" t="s">
        <v>66</v>
      </c>
      <c r="G51" s="17" t="s">
        <v>67</v>
      </c>
      <c r="H51" s="18">
        <v>5.0</v>
      </c>
      <c r="I51" s="18">
        <v>5.0</v>
      </c>
      <c r="J51" s="18">
        <v>67.21</v>
      </c>
      <c r="K51" s="18">
        <v>336.05</v>
      </c>
      <c r="L51" s="19"/>
      <c r="M51" s="20" t="s">
        <v>68</v>
      </c>
      <c r="N51" s="20" t="s">
        <v>69</v>
      </c>
      <c r="O51" s="21">
        <v>50.0</v>
      </c>
      <c r="P51" s="26">
        <v>2.3000000614E10</v>
      </c>
      <c r="Q51" s="15" t="s">
        <v>176</v>
      </c>
      <c r="R51" s="15" t="s">
        <v>176</v>
      </c>
      <c r="S51" s="19"/>
      <c r="T51" s="19">
        <f t="shared" si="2"/>
        <v>11</v>
      </c>
      <c r="U51" s="19"/>
      <c r="V51" s="19"/>
      <c r="W51" s="19"/>
      <c r="X51" s="19"/>
      <c r="Y51" s="19"/>
      <c r="Z51" s="19"/>
      <c r="AA51" s="19"/>
      <c r="AB51" s="19"/>
      <c r="AC51" s="19"/>
      <c r="AD51" s="19"/>
      <c r="AE51" s="19"/>
      <c r="AF51" s="19"/>
      <c r="AG51" s="19"/>
      <c r="AH51" s="19"/>
      <c r="AI51" s="19"/>
      <c r="AJ51" s="19"/>
      <c r="AK51" s="19"/>
      <c r="AL51" s="19"/>
      <c r="AM51" s="19"/>
      <c r="AN51" s="27">
        <v>6.0</v>
      </c>
      <c r="AO51" s="19"/>
      <c r="AP51" s="19"/>
      <c r="AQ51" s="19"/>
      <c r="AR51" s="19"/>
      <c r="AS51" s="19"/>
      <c r="AT51" s="19"/>
      <c r="AU51" s="19"/>
      <c r="AV51" s="19"/>
      <c r="AW51" s="19"/>
      <c r="AX51" s="19"/>
      <c r="AY51" s="19"/>
      <c r="AZ51" s="18">
        <v>5.0</v>
      </c>
      <c r="BA51" s="19"/>
      <c r="BB51" s="19"/>
      <c r="BC51" s="19"/>
      <c r="BD51" s="19"/>
      <c r="BE51" s="19"/>
      <c r="BF51" s="19"/>
      <c r="BG51" s="19"/>
      <c r="BH51" s="19"/>
      <c r="BI51" s="19"/>
      <c r="BJ51" s="19"/>
      <c r="BK51" s="19"/>
      <c r="BL51" s="19"/>
    </row>
    <row r="52" ht="41.25" customHeight="1">
      <c r="A52" s="12">
        <v>259.0</v>
      </c>
      <c r="B52" s="33"/>
      <c r="C52" s="41" t="s">
        <v>28</v>
      </c>
      <c r="D52" s="42" t="s">
        <v>178</v>
      </c>
      <c r="E52" s="43" t="s">
        <v>179</v>
      </c>
      <c r="F52" s="43" t="s">
        <v>87</v>
      </c>
      <c r="G52" s="43" t="s">
        <v>73</v>
      </c>
      <c r="H52" s="44">
        <v>15.0</v>
      </c>
      <c r="I52" s="44">
        <v>50.0</v>
      </c>
      <c r="J52" s="44">
        <v>250.0</v>
      </c>
      <c r="K52" s="44">
        <v>12500.0</v>
      </c>
      <c r="L52" s="19"/>
      <c r="M52" s="20" t="s">
        <v>68</v>
      </c>
      <c r="N52" s="20" t="s">
        <v>69</v>
      </c>
      <c r="O52" s="39">
        <v>51.0</v>
      </c>
      <c r="P52" s="48">
        <v>2.3000000649E10</v>
      </c>
      <c r="Q52" s="41" t="s">
        <v>180</v>
      </c>
      <c r="R52" s="41" t="s">
        <v>180</v>
      </c>
      <c r="S52" s="19"/>
      <c r="T52" s="19">
        <f t="shared" si="2"/>
        <v>50</v>
      </c>
      <c r="U52" s="19"/>
      <c r="V52" s="19"/>
      <c r="W52" s="19"/>
      <c r="X52" s="19"/>
      <c r="Y52" s="19"/>
      <c r="Z52" s="19"/>
      <c r="AA52" s="19"/>
      <c r="AB52" s="19"/>
      <c r="AC52" s="19"/>
      <c r="AD52" s="18">
        <v>50.0</v>
      </c>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row>
    <row r="53" ht="62.25" customHeight="1">
      <c r="A53" s="12">
        <v>41.0</v>
      </c>
      <c r="B53" s="32"/>
      <c r="C53" s="14" t="s">
        <v>51</v>
      </c>
      <c r="D53" s="25" t="s">
        <v>181</v>
      </c>
      <c r="E53" s="16" t="s">
        <v>182</v>
      </c>
      <c r="F53" s="17" t="s">
        <v>66</v>
      </c>
      <c r="G53" s="17" t="s">
        <v>67</v>
      </c>
      <c r="H53" s="18">
        <v>21.0</v>
      </c>
      <c r="I53" s="18">
        <v>21.0</v>
      </c>
      <c r="J53" s="18">
        <v>48.2</v>
      </c>
      <c r="K53" s="18">
        <v>1012.2</v>
      </c>
      <c r="L53" s="19"/>
      <c r="M53" s="20" t="s">
        <v>68</v>
      </c>
      <c r="N53" s="20" t="s">
        <v>69</v>
      </c>
      <c r="O53" s="21">
        <v>52.0</v>
      </c>
      <c r="P53" s="48">
        <v>2.3000000689E10</v>
      </c>
      <c r="Q53" s="25" t="s">
        <v>181</v>
      </c>
      <c r="R53" s="25" t="s">
        <v>181</v>
      </c>
      <c r="S53" s="19"/>
      <c r="T53" s="19">
        <f t="shared" si="2"/>
        <v>21</v>
      </c>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8">
        <v>21.0</v>
      </c>
      <c r="BB53" s="19"/>
      <c r="BC53" s="19"/>
      <c r="BD53" s="19"/>
      <c r="BE53" s="19"/>
      <c r="BF53" s="19"/>
      <c r="BG53" s="19"/>
      <c r="BH53" s="19"/>
      <c r="BI53" s="19"/>
      <c r="BJ53" s="19"/>
      <c r="BK53" s="19"/>
      <c r="BL53" s="19"/>
    </row>
    <row r="54" ht="45.75" customHeight="1">
      <c r="A54" s="12">
        <v>42.0</v>
      </c>
      <c r="B54" s="32"/>
      <c r="C54" s="14" t="s">
        <v>51</v>
      </c>
      <c r="D54" s="25" t="s">
        <v>183</v>
      </c>
      <c r="E54" s="16" t="s">
        <v>184</v>
      </c>
      <c r="F54" s="17" t="s">
        <v>66</v>
      </c>
      <c r="G54" s="17" t="s">
        <v>67</v>
      </c>
      <c r="H54" s="18">
        <v>12.0</v>
      </c>
      <c r="I54" s="18">
        <v>12.0</v>
      </c>
      <c r="J54" s="18">
        <v>42.0</v>
      </c>
      <c r="K54" s="18">
        <v>504.0</v>
      </c>
      <c r="L54" s="19"/>
      <c r="M54" s="20" t="s">
        <v>68</v>
      </c>
      <c r="N54" s="20" t="s">
        <v>185</v>
      </c>
      <c r="O54" s="21">
        <v>53.0</v>
      </c>
      <c r="P54" s="22">
        <v>2.3000000118E10</v>
      </c>
      <c r="Q54" s="25" t="s">
        <v>183</v>
      </c>
      <c r="R54" s="25" t="s">
        <v>183</v>
      </c>
      <c r="S54" s="19"/>
      <c r="T54" s="19">
        <f t="shared" si="2"/>
        <v>12</v>
      </c>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8">
        <v>12.0</v>
      </c>
      <c r="BB54" s="19"/>
      <c r="BC54" s="19"/>
      <c r="BD54" s="19"/>
      <c r="BE54" s="19"/>
      <c r="BF54" s="19"/>
      <c r="BG54" s="19"/>
      <c r="BH54" s="19"/>
      <c r="BI54" s="19"/>
      <c r="BJ54" s="19"/>
      <c r="BK54" s="19"/>
      <c r="BL54" s="19"/>
    </row>
    <row r="55" ht="81.0" customHeight="1">
      <c r="A55" s="12">
        <v>43.0</v>
      </c>
      <c r="B55" s="32"/>
      <c r="C55" s="14" t="s">
        <v>50</v>
      </c>
      <c r="D55" s="25" t="s">
        <v>186</v>
      </c>
      <c r="E55" s="16" t="s">
        <v>187</v>
      </c>
      <c r="F55" s="17" t="s">
        <v>66</v>
      </c>
      <c r="G55" s="17" t="s">
        <v>67</v>
      </c>
      <c r="H55" s="18">
        <v>25.0</v>
      </c>
      <c r="I55" s="18">
        <v>25.0</v>
      </c>
      <c r="J55" s="18">
        <v>27.99</v>
      </c>
      <c r="K55" s="18">
        <v>699.75</v>
      </c>
      <c r="L55" s="19"/>
      <c r="M55" s="20" t="s">
        <v>68</v>
      </c>
      <c r="N55" s="20" t="s">
        <v>69</v>
      </c>
      <c r="O55" s="21">
        <v>54.0</v>
      </c>
      <c r="P55" s="48">
        <v>2.3000000688E10</v>
      </c>
      <c r="Q55" s="25" t="s">
        <v>186</v>
      </c>
      <c r="R55" s="25" t="s">
        <v>186</v>
      </c>
      <c r="S55" s="19"/>
      <c r="T55" s="19">
        <f t="shared" si="2"/>
        <v>25</v>
      </c>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8">
        <v>25.0</v>
      </c>
      <c r="BA55" s="19"/>
      <c r="BB55" s="19"/>
      <c r="BC55" s="19"/>
      <c r="BD55" s="19"/>
      <c r="BE55" s="19"/>
      <c r="BF55" s="19"/>
      <c r="BG55" s="19"/>
      <c r="BH55" s="19"/>
      <c r="BI55" s="19"/>
      <c r="BJ55" s="19"/>
      <c r="BK55" s="19"/>
      <c r="BL55" s="19"/>
    </row>
    <row r="56" ht="94.5" customHeight="1">
      <c r="A56" s="12">
        <v>44.0</v>
      </c>
      <c r="B56" s="32"/>
      <c r="C56" s="14" t="s">
        <v>50</v>
      </c>
      <c r="D56" s="15" t="s">
        <v>188</v>
      </c>
      <c r="E56" s="16" t="s">
        <v>189</v>
      </c>
      <c r="F56" s="17" t="s">
        <v>66</v>
      </c>
      <c r="G56" s="17" t="s">
        <v>67</v>
      </c>
      <c r="H56" s="18">
        <v>5.0</v>
      </c>
      <c r="I56" s="18">
        <v>5.0</v>
      </c>
      <c r="J56" s="18">
        <v>68.17</v>
      </c>
      <c r="K56" s="18">
        <v>340.85</v>
      </c>
      <c r="L56" s="19"/>
      <c r="M56" s="20" t="s">
        <v>68</v>
      </c>
      <c r="N56" s="20" t="s">
        <v>69</v>
      </c>
      <c r="O56" s="21">
        <v>55.0</v>
      </c>
      <c r="P56" s="48">
        <v>2.3000000687E10</v>
      </c>
      <c r="Q56" s="15" t="s">
        <v>188</v>
      </c>
      <c r="R56" s="15" t="s">
        <v>188</v>
      </c>
      <c r="S56" s="19"/>
      <c r="T56" s="19">
        <f t="shared" si="2"/>
        <v>5</v>
      </c>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8">
        <v>5.0</v>
      </c>
      <c r="BA56" s="19"/>
      <c r="BB56" s="19"/>
      <c r="BC56" s="19"/>
      <c r="BD56" s="19"/>
      <c r="BE56" s="19"/>
      <c r="BF56" s="19"/>
      <c r="BG56" s="19"/>
      <c r="BH56" s="19"/>
      <c r="BI56" s="19"/>
      <c r="BJ56" s="19"/>
      <c r="BK56" s="19"/>
      <c r="BL56" s="19"/>
    </row>
    <row r="57" ht="94.5" customHeight="1">
      <c r="A57" s="12">
        <v>45.0</v>
      </c>
      <c r="B57" s="75"/>
      <c r="C57" s="76" t="s">
        <v>51</v>
      </c>
      <c r="D57" s="76" t="s">
        <v>190</v>
      </c>
      <c r="E57" s="77" t="s">
        <v>191</v>
      </c>
      <c r="F57" s="77" t="s">
        <v>66</v>
      </c>
      <c r="G57" s="77" t="s">
        <v>67</v>
      </c>
      <c r="H57" s="78">
        <v>56.0</v>
      </c>
      <c r="I57" s="78">
        <v>56.0</v>
      </c>
      <c r="J57" s="78">
        <v>15.0</v>
      </c>
      <c r="K57" s="78">
        <v>840.0</v>
      </c>
      <c r="L57" s="79"/>
      <c r="M57" s="20" t="s">
        <v>68</v>
      </c>
      <c r="N57" s="20" t="s">
        <v>185</v>
      </c>
      <c r="O57" s="21">
        <v>56.0</v>
      </c>
      <c r="P57" s="24">
        <v>2.3000000046E10</v>
      </c>
      <c r="Q57" s="76" t="s">
        <v>190</v>
      </c>
      <c r="R57" s="76" t="s">
        <v>190</v>
      </c>
      <c r="S57" s="79"/>
      <c r="T57" s="79">
        <f t="shared" si="2"/>
        <v>56</v>
      </c>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8">
        <v>56.0</v>
      </c>
      <c r="BB57" s="79"/>
      <c r="BC57" s="79"/>
      <c r="BD57" s="79"/>
      <c r="BE57" s="79"/>
      <c r="BF57" s="79"/>
      <c r="BG57" s="79"/>
      <c r="BH57" s="79"/>
      <c r="BI57" s="79"/>
      <c r="BJ57" s="79"/>
      <c r="BK57" s="79"/>
      <c r="BL57" s="79"/>
    </row>
    <row r="58" ht="40.5" customHeight="1">
      <c r="A58" s="12">
        <v>260.0</v>
      </c>
      <c r="B58" s="33"/>
      <c r="C58" s="41" t="s">
        <v>41</v>
      </c>
      <c r="D58" s="80" t="s">
        <v>192</v>
      </c>
      <c r="E58" s="43" t="s">
        <v>193</v>
      </c>
      <c r="F58" s="43" t="s">
        <v>87</v>
      </c>
      <c r="G58" s="43" t="s">
        <v>73</v>
      </c>
      <c r="H58" s="44">
        <v>2.0</v>
      </c>
      <c r="I58" s="44">
        <v>1.0</v>
      </c>
      <c r="J58" s="44">
        <v>39.98</v>
      </c>
      <c r="K58" s="44">
        <v>39.98</v>
      </c>
      <c r="L58" s="19"/>
      <c r="M58" s="20" t="s">
        <v>68</v>
      </c>
      <c r="N58" s="20" t="s">
        <v>69</v>
      </c>
      <c r="O58" s="39">
        <v>57.0</v>
      </c>
      <c r="P58" s="48">
        <v>2.3000000648E10</v>
      </c>
      <c r="Q58" s="41" t="s">
        <v>192</v>
      </c>
      <c r="R58" s="41" t="s">
        <v>192</v>
      </c>
      <c r="S58" s="19"/>
      <c r="T58" s="19">
        <f t="shared" si="2"/>
        <v>1</v>
      </c>
      <c r="U58" s="19"/>
      <c r="V58" s="19"/>
      <c r="W58" s="19"/>
      <c r="X58" s="19"/>
      <c r="Y58" s="19"/>
      <c r="Z58" s="19"/>
      <c r="AA58" s="19"/>
      <c r="AB58" s="19"/>
      <c r="AC58" s="19"/>
      <c r="AD58" s="19"/>
      <c r="AE58" s="19"/>
      <c r="AF58" s="19"/>
      <c r="AG58" s="19"/>
      <c r="AH58" s="19"/>
      <c r="AI58" s="19"/>
      <c r="AJ58" s="19"/>
      <c r="AK58" s="19"/>
      <c r="AL58" s="19"/>
      <c r="AM58" s="19"/>
      <c r="AN58" s="19"/>
      <c r="AO58" s="19"/>
      <c r="AP58" s="19"/>
      <c r="AQ58" s="18">
        <v>1.0</v>
      </c>
      <c r="AR58" s="19"/>
      <c r="AS58" s="19"/>
      <c r="AT58" s="19"/>
      <c r="AU58" s="19"/>
      <c r="AV58" s="19"/>
      <c r="AW58" s="19"/>
      <c r="AX58" s="19"/>
      <c r="AY58" s="19"/>
      <c r="AZ58" s="19"/>
      <c r="BA58" s="19"/>
      <c r="BB58" s="19"/>
      <c r="BC58" s="19"/>
      <c r="BD58" s="19"/>
      <c r="BE58" s="19"/>
      <c r="BF58" s="19"/>
      <c r="BG58" s="19"/>
      <c r="BH58" s="19"/>
      <c r="BI58" s="19"/>
      <c r="BJ58" s="19"/>
      <c r="BK58" s="19"/>
      <c r="BL58" s="19"/>
    </row>
    <row r="59" ht="95.25" customHeight="1">
      <c r="A59" s="12">
        <v>46.0</v>
      </c>
      <c r="B59" s="75"/>
      <c r="C59" s="76" t="s">
        <v>24</v>
      </c>
      <c r="D59" s="76" t="s">
        <v>194</v>
      </c>
      <c r="E59" s="77" t="s">
        <v>195</v>
      </c>
      <c r="F59" s="77" t="s">
        <v>66</v>
      </c>
      <c r="G59" s="77" t="s">
        <v>67</v>
      </c>
      <c r="H59" s="78">
        <v>10.0</v>
      </c>
      <c r="I59" s="78">
        <v>10.0</v>
      </c>
      <c r="J59" s="78">
        <v>50.0</v>
      </c>
      <c r="K59" s="78">
        <v>500.0</v>
      </c>
      <c r="L59" s="79"/>
      <c r="M59" s="20" t="s">
        <v>68</v>
      </c>
      <c r="N59" s="20" t="s">
        <v>69</v>
      </c>
      <c r="O59" s="21">
        <v>58.0</v>
      </c>
      <c r="P59" s="48">
        <v>2.3000000686E10</v>
      </c>
      <c r="Q59" s="76" t="s">
        <v>194</v>
      </c>
      <c r="R59" s="76" t="s">
        <v>194</v>
      </c>
      <c r="S59" s="79"/>
      <c r="T59" s="79">
        <f t="shared" si="2"/>
        <v>10</v>
      </c>
      <c r="U59" s="79"/>
      <c r="V59" s="79"/>
      <c r="W59" s="79"/>
      <c r="X59" s="79"/>
      <c r="Y59" s="79"/>
      <c r="Z59" s="78">
        <v>10.0</v>
      </c>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row>
    <row r="60" ht="94.5" customHeight="1">
      <c r="A60" s="12">
        <v>47.0</v>
      </c>
      <c r="B60" s="75"/>
      <c r="C60" s="76" t="s">
        <v>23</v>
      </c>
      <c r="D60" s="23" t="s">
        <v>196</v>
      </c>
      <c r="E60" s="77" t="s">
        <v>197</v>
      </c>
      <c r="F60" s="77" t="s">
        <v>66</v>
      </c>
      <c r="G60" s="77" t="s">
        <v>73</v>
      </c>
      <c r="H60" s="78">
        <v>2.0</v>
      </c>
      <c r="I60" s="78">
        <v>2.0</v>
      </c>
      <c r="J60" s="78">
        <v>300.0</v>
      </c>
      <c r="K60" s="78">
        <v>600.0</v>
      </c>
      <c r="L60" s="79"/>
      <c r="M60" s="20" t="s">
        <v>68</v>
      </c>
      <c r="N60" s="20" t="s">
        <v>185</v>
      </c>
      <c r="O60" s="21">
        <v>59.0</v>
      </c>
      <c r="P60" s="22">
        <v>2.3000000557E10</v>
      </c>
      <c r="Q60" s="23" t="s">
        <v>196</v>
      </c>
      <c r="R60" s="23" t="s">
        <v>196</v>
      </c>
      <c r="S60" s="79"/>
      <c r="T60" s="79">
        <f t="shared" si="2"/>
        <v>2</v>
      </c>
      <c r="U60" s="79"/>
      <c r="V60" s="79"/>
      <c r="W60" s="79"/>
      <c r="X60" s="79"/>
      <c r="Y60" s="78">
        <v>2.0</v>
      </c>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row>
    <row r="61" ht="94.5" customHeight="1">
      <c r="A61" s="12">
        <v>257.0</v>
      </c>
      <c r="B61" s="33"/>
      <c r="C61" s="81" t="s">
        <v>38</v>
      </c>
      <c r="D61" s="82" t="s">
        <v>198</v>
      </c>
      <c r="E61" s="83" t="s">
        <v>199</v>
      </c>
      <c r="F61" s="83" t="s">
        <v>87</v>
      </c>
      <c r="G61" s="83" t="s">
        <v>73</v>
      </c>
      <c r="H61" s="84">
        <v>1.0</v>
      </c>
      <c r="I61" s="84">
        <v>2.0</v>
      </c>
      <c r="J61" s="84">
        <v>682.0</v>
      </c>
      <c r="K61" s="84">
        <v>1364.0</v>
      </c>
      <c r="L61" s="19"/>
      <c r="M61" s="20" t="s">
        <v>68</v>
      </c>
      <c r="N61" s="20" t="s">
        <v>69</v>
      </c>
      <c r="O61" s="39">
        <v>60.0</v>
      </c>
      <c r="P61" s="48">
        <v>2.3000000652E10</v>
      </c>
      <c r="Q61" s="82" t="s">
        <v>198</v>
      </c>
      <c r="R61" s="82" t="s">
        <v>198</v>
      </c>
      <c r="S61" s="19"/>
      <c r="T61" s="19">
        <f t="shared" si="2"/>
        <v>3</v>
      </c>
      <c r="U61" s="19"/>
      <c r="V61" s="19"/>
      <c r="W61" s="19"/>
      <c r="X61" s="19"/>
      <c r="Y61" s="19"/>
      <c r="Z61" s="19"/>
      <c r="AA61" s="19"/>
      <c r="AB61" s="19"/>
      <c r="AC61" s="19"/>
      <c r="AD61" s="19"/>
      <c r="AE61" s="19"/>
      <c r="AF61" s="19"/>
      <c r="AG61" s="19"/>
      <c r="AH61" s="19"/>
      <c r="AI61" s="19"/>
      <c r="AJ61" s="19"/>
      <c r="AK61" s="19"/>
      <c r="AL61" s="19"/>
      <c r="AM61" s="19"/>
      <c r="AN61" s="18">
        <v>2.0</v>
      </c>
      <c r="AO61" s="19"/>
      <c r="AP61" s="19"/>
      <c r="AQ61" s="19"/>
      <c r="AR61" s="19"/>
      <c r="AS61" s="19"/>
      <c r="AT61" s="19"/>
      <c r="AU61" s="19"/>
      <c r="AV61" s="19"/>
      <c r="AW61" s="19"/>
      <c r="AX61" s="19"/>
      <c r="AY61" s="19"/>
      <c r="AZ61" s="19"/>
      <c r="BA61" s="19"/>
      <c r="BB61" s="19"/>
      <c r="BC61" s="19"/>
      <c r="BD61" s="19"/>
      <c r="BE61" s="27">
        <v>1.0</v>
      </c>
      <c r="BF61" s="19"/>
      <c r="BG61" s="19"/>
      <c r="BH61" s="19"/>
      <c r="BI61" s="19"/>
      <c r="BJ61" s="19"/>
      <c r="BK61" s="19"/>
      <c r="BL61" s="19"/>
    </row>
    <row r="62" ht="94.5" customHeight="1">
      <c r="A62" s="12">
        <v>48.0</v>
      </c>
      <c r="B62" s="75"/>
      <c r="C62" s="76" t="s">
        <v>42</v>
      </c>
      <c r="D62" s="76" t="s">
        <v>200</v>
      </c>
      <c r="E62" s="77" t="s">
        <v>201</v>
      </c>
      <c r="F62" s="77" t="s">
        <v>66</v>
      </c>
      <c r="G62" s="77" t="s">
        <v>73</v>
      </c>
      <c r="H62" s="78">
        <v>1.0</v>
      </c>
      <c r="I62" s="78">
        <v>1.0</v>
      </c>
      <c r="J62" s="78">
        <v>682.0</v>
      </c>
      <c r="K62" s="78">
        <v>682.0</v>
      </c>
      <c r="L62" s="79"/>
      <c r="M62" s="20" t="s">
        <v>68</v>
      </c>
      <c r="N62" s="20" t="s">
        <v>69</v>
      </c>
      <c r="O62" s="21">
        <v>61.0</v>
      </c>
      <c r="P62" s="48">
        <v>2.3000000685E10</v>
      </c>
      <c r="Q62" s="76" t="s">
        <v>200</v>
      </c>
      <c r="R62" s="76" t="s">
        <v>200</v>
      </c>
      <c r="S62" s="79"/>
      <c r="T62" s="79">
        <f t="shared" si="2"/>
        <v>1</v>
      </c>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8">
        <v>1.0</v>
      </c>
      <c r="AS62" s="79"/>
      <c r="AT62" s="79"/>
      <c r="AU62" s="78"/>
      <c r="AV62" s="78"/>
      <c r="AW62" s="78"/>
      <c r="AX62" s="78"/>
      <c r="AY62" s="78"/>
      <c r="AZ62" s="78"/>
      <c r="BA62" s="78"/>
      <c r="BB62" s="78"/>
      <c r="BC62" s="78"/>
      <c r="BD62" s="78"/>
      <c r="BE62" s="78"/>
      <c r="BF62" s="78"/>
      <c r="BG62" s="78"/>
      <c r="BH62" s="78"/>
      <c r="BI62" s="78"/>
      <c r="BJ62" s="78"/>
      <c r="BK62" s="78"/>
      <c r="BL62" s="78"/>
    </row>
    <row r="63" ht="70.5" customHeight="1">
      <c r="A63" s="12">
        <v>49.0</v>
      </c>
      <c r="B63" s="75"/>
      <c r="C63" s="76" t="s">
        <v>46</v>
      </c>
      <c r="D63" s="76" t="s">
        <v>202</v>
      </c>
      <c r="E63" s="77" t="s">
        <v>203</v>
      </c>
      <c r="F63" s="77" t="s">
        <v>66</v>
      </c>
      <c r="G63" s="77" t="s">
        <v>67</v>
      </c>
      <c r="H63" s="78">
        <v>10.0</v>
      </c>
      <c r="I63" s="78">
        <v>10.0</v>
      </c>
      <c r="J63" s="78">
        <v>100.0</v>
      </c>
      <c r="K63" s="78">
        <v>1000.0</v>
      </c>
      <c r="L63" s="79"/>
      <c r="M63" s="20" t="s">
        <v>68</v>
      </c>
      <c r="N63" s="20" t="s">
        <v>69</v>
      </c>
      <c r="O63" s="21">
        <v>62.0</v>
      </c>
      <c r="P63" s="48">
        <v>2.3000000684E10</v>
      </c>
      <c r="Q63" s="76" t="s">
        <v>202</v>
      </c>
      <c r="R63" s="76" t="s">
        <v>202</v>
      </c>
      <c r="S63" s="79"/>
      <c r="T63" s="79">
        <f t="shared" si="2"/>
        <v>10</v>
      </c>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8">
        <v>10.0</v>
      </c>
      <c r="AW63" s="79"/>
      <c r="AX63" s="79"/>
      <c r="AY63" s="79"/>
      <c r="AZ63" s="79"/>
      <c r="BA63" s="79"/>
      <c r="BB63" s="79"/>
      <c r="BC63" s="79"/>
      <c r="BD63" s="79"/>
      <c r="BE63" s="79"/>
      <c r="BF63" s="79"/>
      <c r="BG63" s="79"/>
      <c r="BH63" s="79"/>
      <c r="BI63" s="79"/>
      <c r="BJ63" s="79"/>
      <c r="BK63" s="79"/>
      <c r="BL63" s="79"/>
    </row>
    <row r="64" ht="52.5" customHeight="1">
      <c r="A64" s="12">
        <v>50.0</v>
      </c>
      <c r="B64" s="75"/>
      <c r="C64" s="76" t="s">
        <v>46</v>
      </c>
      <c r="D64" s="76" t="s">
        <v>204</v>
      </c>
      <c r="E64" s="77" t="s">
        <v>205</v>
      </c>
      <c r="F64" s="77" t="s">
        <v>66</v>
      </c>
      <c r="G64" s="77" t="s">
        <v>67</v>
      </c>
      <c r="H64" s="78">
        <v>12.0</v>
      </c>
      <c r="I64" s="78">
        <v>12.0</v>
      </c>
      <c r="J64" s="78">
        <v>444.72</v>
      </c>
      <c r="K64" s="78">
        <v>5336.64</v>
      </c>
      <c r="L64" s="79"/>
      <c r="M64" s="20" t="s">
        <v>68</v>
      </c>
      <c r="N64" s="20" t="s">
        <v>69</v>
      </c>
      <c r="O64" s="21">
        <v>63.0</v>
      </c>
      <c r="P64" s="48">
        <v>2.3000000683E10</v>
      </c>
      <c r="Q64" s="76" t="s">
        <v>204</v>
      </c>
      <c r="R64" s="76" t="s">
        <v>204</v>
      </c>
      <c r="S64" s="79"/>
      <c r="T64" s="79">
        <f t="shared" si="2"/>
        <v>12</v>
      </c>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8">
        <v>12.0</v>
      </c>
      <c r="AW64" s="79"/>
      <c r="AX64" s="79"/>
      <c r="AY64" s="79"/>
      <c r="AZ64" s="79"/>
      <c r="BA64" s="79"/>
      <c r="BB64" s="79"/>
      <c r="BC64" s="79"/>
      <c r="BD64" s="79"/>
      <c r="BE64" s="79"/>
      <c r="BF64" s="79"/>
      <c r="BG64" s="79"/>
      <c r="BH64" s="79"/>
      <c r="BI64" s="79"/>
      <c r="BJ64" s="79"/>
      <c r="BK64" s="79"/>
      <c r="BL64" s="79"/>
    </row>
    <row r="65" ht="94.5" customHeight="1">
      <c r="A65" s="12">
        <v>51.0</v>
      </c>
      <c r="B65" s="75"/>
      <c r="C65" s="76" t="s">
        <v>24</v>
      </c>
      <c r="D65" s="76" t="s">
        <v>206</v>
      </c>
      <c r="E65" s="77" t="s">
        <v>207</v>
      </c>
      <c r="F65" s="77" t="s">
        <v>66</v>
      </c>
      <c r="G65" s="77" t="s">
        <v>67</v>
      </c>
      <c r="H65" s="78">
        <v>2.0</v>
      </c>
      <c r="I65" s="78">
        <v>2.0</v>
      </c>
      <c r="J65" s="78">
        <v>35.0</v>
      </c>
      <c r="K65" s="78">
        <v>70.0</v>
      </c>
      <c r="L65" s="79"/>
      <c r="M65" s="20" t="s">
        <v>68</v>
      </c>
      <c r="N65" s="20" t="s">
        <v>69</v>
      </c>
      <c r="O65" s="21">
        <v>65.0</v>
      </c>
      <c r="P65" s="48">
        <v>2.3000000682E10</v>
      </c>
      <c r="Q65" s="76" t="s">
        <v>206</v>
      </c>
      <c r="R65" s="76" t="s">
        <v>206</v>
      </c>
      <c r="S65" s="79"/>
      <c r="T65" s="79">
        <f t="shared" si="2"/>
        <v>2</v>
      </c>
      <c r="U65" s="79"/>
      <c r="V65" s="79"/>
      <c r="W65" s="79"/>
      <c r="X65" s="79"/>
      <c r="Y65" s="79"/>
      <c r="Z65" s="78">
        <v>2.0</v>
      </c>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row>
    <row r="66" ht="81.75" customHeight="1">
      <c r="A66" s="12">
        <v>52.0</v>
      </c>
      <c r="B66" s="75"/>
      <c r="C66" s="76" t="s">
        <v>37</v>
      </c>
      <c r="D66" s="76" t="s">
        <v>208</v>
      </c>
      <c r="E66" s="77" t="s">
        <v>209</v>
      </c>
      <c r="F66" s="77" t="s">
        <v>66</v>
      </c>
      <c r="G66" s="77" t="s">
        <v>67</v>
      </c>
      <c r="H66" s="78">
        <v>50.0</v>
      </c>
      <c r="I66" s="78">
        <v>50.0</v>
      </c>
      <c r="J66" s="78">
        <v>1.0</v>
      </c>
      <c r="K66" s="78">
        <v>50.0</v>
      </c>
      <c r="L66" s="79"/>
      <c r="M66" s="20" t="s">
        <v>68</v>
      </c>
      <c r="N66" s="20" t="s">
        <v>69</v>
      </c>
      <c r="O66" s="21">
        <v>66.0</v>
      </c>
      <c r="P66" s="48">
        <v>2.3000000681E10</v>
      </c>
      <c r="Q66" s="76" t="s">
        <v>208</v>
      </c>
      <c r="R66" s="76" t="s">
        <v>208</v>
      </c>
      <c r="S66" s="79"/>
      <c r="T66" s="79">
        <f t="shared" si="2"/>
        <v>50</v>
      </c>
      <c r="U66" s="79"/>
      <c r="V66" s="79"/>
      <c r="W66" s="79"/>
      <c r="X66" s="79"/>
      <c r="Y66" s="79"/>
      <c r="Z66" s="79"/>
      <c r="AA66" s="79"/>
      <c r="AB66" s="79"/>
      <c r="AC66" s="79"/>
      <c r="AD66" s="79"/>
      <c r="AE66" s="79"/>
      <c r="AF66" s="79"/>
      <c r="AG66" s="79"/>
      <c r="AH66" s="79"/>
      <c r="AI66" s="79"/>
      <c r="AJ66" s="79"/>
      <c r="AK66" s="79"/>
      <c r="AL66" s="79"/>
      <c r="AM66" s="78">
        <v>50.0</v>
      </c>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row>
    <row r="67" ht="49.5" customHeight="1">
      <c r="A67" s="12">
        <v>53.0</v>
      </c>
      <c r="B67" s="75"/>
      <c r="C67" s="76" t="s">
        <v>57</v>
      </c>
      <c r="D67" s="76" t="s">
        <v>210</v>
      </c>
      <c r="E67" s="77" t="s">
        <v>211</v>
      </c>
      <c r="F67" s="77" t="s">
        <v>66</v>
      </c>
      <c r="G67" s="77" t="s">
        <v>67</v>
      </c>
      <c r="H67" s="78">
        <v>5.0</v>
      </c>
      <c r="I67" s="78">
        <v>5.0</v>
      </c>
      <c r="J67" s="78">
        <v>3.0</v>
      </c>
      <c r="K67" s="78">
        <v>15.0</v>
      </c>
      <c r="L67" s="79"/>
      <c r="M67" s="20" t="s">
        <v>68</v>
      </c>
      <c r="N67" s="20" t="s">
        <v>69</v>
      </c>
      <c r="O67" s="21">
        <v>67.0</v>
      </c>
      <c r="P67" s="48">
        <v>2.300000068E10</v>
      </c>
      <c r="Q67" s="76" t="s">
        <v>210</v>
      </c>
      <c r="R67" s="76" t="s">
        <v>210</v>
      </c>
      <c r="S67" s="79"/>
      <c r="T67" s="79">
        <f t="shared" si="2"/>
        <v>5</v>
      </c>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8">
        <v>5.0</v>
      </c>
      <c r="BH67" s="79"/>
      <c r="BI67" s="79"/>
      <c r="BJ67" s="79"/>
      <c r="BK67" s="79"/>
      <c r="BL67" s="79"/>
    </row>
    <row r="68">
      <c r="A68" s="12">
        <v>54.0</v>
      </c>
      <c r="B68" s="75"/>
      <c r="C68" s="76" t="s">
        <v>59</v>
      </c>
      <c r="D68" s="76" t="s">
        <v>212</v>
      </c>
      <c r="E68" s="77" t="s">
        <v>213</v>
      </c>
      <c r="F68" s="77" t="s">
        <v>66</v>
      </c>
      <c r="G68" s="77" t="s">
        <v>67</v>
      </c>
      <c r="H68" s="78">
        <v>56.0</v>
      </c>
      <c r="I68" s="78">
        <v>56.0</v>
      </c>
      <c r="J68" s="78">
        <v>5.7</v>
      </c>
      <c r="K68" s="78">
        <v>319.2</v>
      </c>
      <c r="L68" s="79"/>
      <c r="M68" s="20" t="s">
        <v>68</v>
      </c>
      <c r="N68" s="20" t="s">
        <v>185</v>
      </c>
      <c r="O68" s="21">
        <v>68.0</v>
      </c>
      <c r="P68" s="26">
        <v>2.3000000047E10</v>
      </c>
      <c r="Q68" s="76" t="s">
        <v>212</v>
      </c>
      <c r="R68" s="76" t="s">
        <v>212</v>
      </c>
      <c r="S68" s="79"/>
      <c r="T68" s="79">
        <f t="shared" si="2"/>
        <v>79</v>
      </c>
      <c r="U68" s="79"/>
      <c r="V68" s="79"/>
      <c r="W68" s="79"/>
      <c r="X68" s="85">
        <v>10.0</v>
      </c>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85">
        <v>13.0</v>
      </c>
      <c r="BB68" s="79"/>
      <c r="BC68" s="79"/>
      <c r="BD68" s="79"/>
      <c r="BE68" s="79"/>
      <c r="BF68" s="79"/>
      <c r="BG68" s="79"/>
      <c r="BH68" s="79"/>
      <c r="BI68" s="78">
        <v>56.0</v>
      </c>
      <c r="BJ68" s="79"/>
      <c r="BK68" s="79"/>
      <c r="BL68" s="79"/>
    </row>
    <row r="69" ht="53.25" customHeight="1">
      <c r="A69" s="12">
        <v>55.0</v>
      </c>
      <c r="B69" s="75"/>
      <c r="C69" s="76" t="s">
        <v>55</v>
      </c>
      <c r="D69" s="76" t="s">
        <v>214</v>
      </c>
      <c r="E69" s="77" t="s">
        <v>215</v>
      </c>
      <c r="F69" s="77" t="s">
        <v>66</v>
      </c>
      <c r="G69" s="77" t="s">
        <v>67</v>
      </c>
      <c r="H69" s="78">
        <v>2.0</v>
      </c>
      <c r="I69" s="78">
        <v>1.0</v>
      </c>
      <c r="J69" s="78">
        <v>3500.0</v>
      </c>
      <c r="K69" s="78">
        <v>3500.0</v>
      </c>
      <c r="L69" s="79"/>
      <c r="M69" s="20" t="s">
        <v>68</v>
      </c>
      <c r="N69" s="20" t="s">
        <v>69</v>
      </c>
      <c r="O69" s="21">
        <v>69.0</v>
      </c>
      <c r="P69" s="26">
        <v>2.3000000369E10</v>
      </c>
      <c r="Q69" s="76" t="s">
        <v>214</v>
      </c>
      <c r="R69" s="76" t="s">
        <v>214</v>
      </c>
      <c r="S69" s="79"/>
      <c r="T69" s="79">
        <f t="shared" si="2"/>
        <v>2</v>
      </c>
      <c r="U69" s="79"/>
      <c r="V69" s="79"/>
      <c r="W69" s="79"/>
      <c r="X69" s="79"/>
      <c r="Y69" s="79"/>
      <c r="Z69" s="79"/>
      <c r="AA69" s="79"/>
      <c r="AB69" s="79"/>
      <c r="AC69" s="79"/>
      <c r="AD69" s="79"/>
      <c r="AE69" s="79"/>
      <c r="AF69" s="85">
        <v>1.0</v>
      </c>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8">
        <v>1.0</v>
      </c>
      <c r="BF69" s="79"/>
      <c r="BG69" s="79"/>
      <c r="BH69" s="79"/>
      <c r="BI69" s="79"/>
      <c r="BJ69" s="79"/>
      <c r="BK69" s="79"/>
      <c r="BL69" s="79"/>
    </row>
    <row r="70" ht="96.75" customHeight="1">
      <c r="A70" s="12">
        <v>56.0</v>
      </c>
      <c r="B70" s="75"/>
      <c r="C70" s="76" t="s">
        <v>62</v>
      </c>
      <c r="D70" s="76" t="s">
        <v>216</v>
      </c>
      <c r="E70" s="77" t="s">
        <v>217</v>
      </c>
      <c r="F70" s="77" t="s">
        <v>66</v>
      </c>
      <c r="G70" s="77" t="s">
        <v>67</v>
      </c>
      <c r="H70" s="78">
        <v>1.0</v>
      </c>
      <c r="I70" s="78">
        <v>1.0</v>
      </c>
      <c r="J70" s="78">
        <v>211.0</v>
      </c>
      <c r="K70" s="78">
        <v>211.0</v>
      </c>
      <c r="L70" s="79"/>
      <c r="M70" s="20" t="s">
        <v>68</v>
      </c>
      <c r="N70" s="20" t="s">
        <v>69</v>
      </c>
      <c r="O70" s="21">
        <v>70.0</v>
      </c>
      <c r="P70" s="48">
        <v>2.3000000679E10</v>
      </c>
      <c r="Q70" s="76" t="s">
        <v>216</v>
      </c>
      <c r="R70" s="76" t="s">
        <v>216</v>
      </c>
      <c r="S70" s="79"/>
      <c r="T70" s="79">
        <f t="shared" si="2"/>
        <v>1</v>
      </c>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8">
        <v>1.0</v>
      </c>
    </row>
    <row r="71" ht="76.5" customHeight="1">
      <c r="A71" s="12">
        <v>57.0</v>
      </c>
      <c r="B71" s="75"/>
      <c r="C71" s="76" t="s">
        <v>46</v>
      </c>
      <c r="D71" s="76" t="s">
        <v>218</v>
      </c>
      <c r="E71" s="77" t="s">
        <v>219</v>
      </c>
      <c r="F71" s="77" t="s">
        <v>66</v>
      </c>
      <c r="G71" s="77" t="s">
        <v>73</v>
      </c>
      <c r="H71" s="78">
        <v>2.0</v>
      </c>
      <c r="I71" s="78">
        <v>2.0</v>
      </c>
      <c r="J71" s="78">
        <v>464.99</v>
      </c>
      <c r="K71" s="78">
        <v>929.98</v>
      </c>
      <c r="L71" s="79"/>
      <c r="M71" s="20" t="s">
        <v>68</v>
      </c>
      <c r="N71" s="20" t="s">
        <v>69</v>
      </c>
      <c r="O71" s="21">
        <v>71.0</v>
      </c>
      <c r="P71" s="48">
        <v>2.3000000678E10</v>
      </c>
      <c r="Q71" s="76" t="s">
        <v>218</v>
      </c>
      <c r="R71" s="76" t="s">
        <v>218</v>
      </c>
      <c r="S71" s="79"/>
      <c r="T71" s="79">
        <f t="shared" si="2"/>
        <v>2</v>
      </c>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8">
        <v>2.0</v>
      </c>
      <c r="AW71" s="79"/>
      <c r="AX71" s="79"/>
      <c r="AY71" s="79"/>
      <c r="AZ71" s="79"/>
      <c r="BA71" s="79"/>
      <c r="BB71" s="79"/>
      <c r="BC71" s="79"/>
      <c r="BD71" s="79"/>
      <c r="BE71" s="79"/>
      <c r="BF71" s="79"/>
      <c r="BG71" s="79"/>
      <c r="BH71" s="79"/>
      <c r="BI71" s="79"/>
      <c r="BJ71" s="79"/>
      <c r="BK71" s="79"/>
      <c r="BL71" s="79"/>
    </row>
    <row r="72" ht="78.0" customHeight="1">
      <c r="A72" s="12">
        <v>256.0</v>
      </c>
      <c r="B72" s="33"/>
      <c r="C72" s="41" t="s">
        <v>30</v>
      </c>
      <c r="D72" s="42" t="s">
        <v>220</v>
      </c>
      <c r="E72" s="43" t="s">
        <v>221</v>
      </c>
      <c r="F72" s="43" t="s">
        <v>87</v>
      </c>
      <c r="G72" s="43" t="s">
        <v>73</v>
      </c>
      <c r="H72" s="44">
        <v>1.0</v>
      </c>
      <c r="I72" s="44">
        <v>1.0</v>
      </c>
      <c r="J72" s="44">
        <v>259.99</v>
      </c>
      <c r="K72" s="44">
        <v>259.99</v>
      </c>
      <c r="L72" s="19"/>
      <c r="M72" s="20" t="s">
        <v>68</v>
      </c>
      <c r="N72" s="20" t="s">
        <v>69</v>
      </c>
      <c r="O72" s="39">
        <v>72.0</v>
      </c>
      <c r="P72" s="48">
        <v>2.3000000661E10</v>
      </c>
      <c r="Q72" s="42" t="s">
        <v>220</v>
      </c>
      <c r="R72" s="42" t="s">
        <v>220</v>
      </c>
      <c r="S72" s="19"/>
      <c r="T72" s="19">
        <f t="shared" si="2"/>
        <v>1</v>
      </c>
      <c r="U72" s="19"/>
      <c r="V72" s="19"/>
      <c r="W72" s="19"/>
      <c r="X72" s="19"/>
      <c r="Y72" s="19"/>
      <c r="Z72" s="19"/>
      <c r="AA72" s="19"/>
      <c r="AB72" s="19"/>
      <c r="AC72" s="19"/>
      <c r="AD72" s="19"/>
      <c r="AE72" s="19"/>
      <c r="AF72" s="18">
        <v>1.0</v>
      </c>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row>
    <row r="73" ht="63.75" customHeight="1">
      <c r="A73" s="12">
        <v>58.0</v>
      </c>
      <c r="B73" s="75"/>
      <c r="C73" s="76" t="s">
        <v>35</v>
      </c>
      <c r="D73" s="23" t="s">
        <v>222</v>
      </c>
      <c r="E73" s="77" t="s">
        <v>223</v>
      </c>
      <c r="F73" s="77" t="s">
        <v>66</v>
      </c>
      <c r="G73" s="77" t="s">
        <v>67</v>
      </c>
      <c r="H73" s="78">
        <v>1.0</v>
      </c>
      <c r="I73" s="78">
        <v>1.0</v>
      </c>
      <c r="J73" s="78">
        <v>34.0</v>
      </c>
      <c r="K73" s="78">
        <v>34.0</v>
      </c>
      <c r="L73" s="79"/>
      <c r="M73" s="20" t="s">
        <v>68</v>
      </c>
      <c r="N73" s="20" t="s">
        <v>69</v>
      </c>
      <c r="O73" s="21">
        <v>73.0</v>
      </c>
      <c r="P73" s="48">
        <v>2.3000000677E10</v>
      </c>
      <c r="Q73" s="23" t="s">
        <v>222</v>
      </c>
      <c r="R73" s="23" t="s">
        <v>222</v>
      </c>
      <c r="S73" s="79"/>
      <c r="T73" s="79">
        <f t="shared" si="2"/>
        <v>3</v>
      </c>
      <c r="U73" s="79"/>
      <c r="V73" s="79"/>
      <c r="W73" s="79"/>
      <c r="X73" s="79"/>
      <c r="Y73" s="85">
        <v>2.0</v>
      </c>
      <c r="Z73" s="79"/>
      <c r="AA73" s="79"/>
      <c r="AB73" s="79"/>
      <c r="AC73" s="79"/>
      <c r="AD73" s="79"/>
      <c r="AE73" s="79"/>
      <c r="AF73" s="79"/>
      <c r="AG73" s="79"/>
      <c r="AH73" s="79"/>
      <c r="AI73" s="79"/>
      <c r="AJ73" s="79"/>
      <c r="AK73" s="78">
        <v>1.0</v>
      </c>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row>
    <row r="74" ht="72.0" customHeight="1">
      <c r="A74" s="12">
        <v>59.0</v>
      </c>
      <c r="B74" s="75"/>
      <c r="C74" s="76" t="s">
        <v>30</v>
      </c>
      <c r="D74" s="76" t="s">
        <v>224</v>
      </c>
      <c r="E74" s="77" t="s">
        <v>225</v>
      </c>
      <c r="F74" s="77" t="s">
        <v>66</v>
      </c>
      <c r="G74" s="77" t="s">
        <v>67</v>
      </c>
      <c r="H74" s="78">
        <v>3.0</v>
      </c>
      <c r="I74" s="78">
        <v>3.0</v>
      </c>
      <c r="J74" s="78">
        <v>30.0</v>
      </c>
      <c r="K74" s="78">
        <v>90.0</v>
      </c>
      <c r="L74" s="79"/>
      <c r="M74" s="20" t="s">
        <v>68</v>
      </c>
      <c r="N74" s="20" t="s">
        <v>185</v>
      </c>
      <c r="O74" s="21">
        <v>74.0</v>
      </c>
      <c r="P74" s="26">
        <v>2.3000000283E10</v>
      </c>
      <c r="Q74" s="76" t="s">
        <v>224</v>
      </c>
      <c r="R74" s="76" t="s">
        <v>224</v>
      </c>
      <c r="S74" s="79"/>
      <c r="T74" s="79">
        <f t="shared" si="2"/>
        <v>3</v>
      </c>
      <c r="U74" s="79"/>
      <c r="V74" s="79"/>
      <c r="W74" s="79"/>
      <c r="X74" s="79"/>
      <c r="Y74" s="79"/>
      <c r="Z74" s="79"/>
      <c r="AA74" s="79"/>
      <c r="AB74" s="79"/>
      <c r="AC74" s="79"/>
      <c r="AD74" s="79"/>
      <c r="AE74" s="79"/>
      <c r="AF74" s="78">
        <v>3.0</v>
      </c>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row>
    <row r="75" ht="59.25" customHeight="1">
      <c r="A75" s="12">
        <v>60.0</v>
      </c>
      <c r="B75" s="75"/>
      <c r="C75" s="76" t="s">
        <v>30</v>
      </c>
      <c r="D75" s="76" t="s">
        <v>226</v>
      </c>
      <c r="E75" s="77" t="s">
        <v>227</v>
      </c>
      <c r="F75" s="77" t="s">
        <v>66</v>
      </c>
      <c r="G75" s="77" t="s">
        <v>67</v>
      </c>
      <c r="H75" s="78">
        <v>1.0</v>
      </c>
      <c r="I75" s="78">
        <v>1.0</v>
      </c>
      <c r="J75" s="78">
        <v>150.0</v>
      </c>
      <c r="K75" s="78">
        <v>150.0</v>
      </c>
      <c r="L75" s="79"/>
      <c r="M75" s="20" t="s">
        <v>68</v>
      </c>
      <c r="N75" s="20" t="s">
        <v>185</v>
      </c>
      <c r="O75" s="21">
        <v>75.0</v>
      </c>
      <c r="P75" s="26">
        <v>2.3000000285E10</v>
      </c>
      <c r="Q75" s="76" t="s">
        <v>226</v>
      </c>
      <c r="R75" s="76" t="s">
        <v>226</v>
      </c>
      <c r="S75" s="79"/>
      <c r="T75" s="79">
        <f t="shared" si="2"/>
        <v>1</v>
      </c>
      <c r="U75" s="79"/>
      <c r="V75" s="79"/>
      <c r="W75" s="79"/>
      <c r="X75" s="79"/>
      <c r="Y75" s="79"/>
      <c r="Z75" s="79"/>
      <c r="AA75" s="79"/>
      <c r="AB75" s="79"/>
      <c r="AC75" s="79"/>
      <c r="AD75" s="79"/>
      <c r="AE75" s="79"/>
      <c r="AF75" s="78">
        <v>1.0</v>
      </c>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row>
    <row r="76" ht="35.25" customHeight="1">
      <c r="A76" s="12">
        <v>61.0</v>
      </c>
      <c r="B76" s="75"/>
      <c r="C76" s="76" t="s">
        <v>22</v>
      </c>
      <c r="D76" s="23" t="s">
        <v>228</v>
      </c>
      <c r="E76" s="77" t="s">
        <v>229</v>
      </c>
      <c r="F76" s="77" t="s">
        <v>66</v>
      </c>
      <c r="G76" s="77" t="s">
        <v>67</v>
      </c>
      <c r="H76" s="78">
        <v>1.0</v>
      </c>
      <c r="I76" s="78">
        <v>1.0</v>
      </c>
      <c r="J76" s="78">
        <v>171.0</v>
      </c>
      <c r="K76" s="78">
        <v>171.0</v>
      </c>
      <c r="L76" s="79"/>
      <c r="M76" s="20" t="s">
        <v>68</v>
      </c>
      <c r="N76" s="20" t="s">
        <v>185</v>
      </c>
      <c r="O76" s="21">
        <v>76.0</v>
      </c>
      <c r="P76" s="26">
        <v>2.3000000255E10</v>
      </c>
      <c r="Q76" s="23" t="s">
        <v>228</v>
      </c>
      <c r="R76" s="23" t="s">
        <v>228</v>
      </c>
      <c r="S76" s="79"/>
      <c r="T76" s="79">
        <f t="shared" si="2"/>
        <v>2</v>
      </c>
      <c r="U76" s="79"/>
      <c r="V76" s="79"/>
      <c r="W76" s="79"/>
      <c r="X76" s="78">
        <v>1.0</v>
      </c>
      <c r="Y76" s="79"/>
      <c r="Z76" s="79"/>
      <c r="AA76" s="79"/>
      <c r="AB76" s="79"/>
      <c r="AC76" s="79"/>
      <c r="AD76" s="79"/>
      <c r="AE76" s="79"/>
      <c r="AF76" s="85">
        <v>1.0</v>
      </c>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row>
    <row r="77" ht="78.75" customHeight="1">
      <c r="A77" s="12">
        <v>62.0</v>
      </c>
      <c r="B77" s="75"/>
      <c r="C77" s="76" t="s">
        <v>51</v>
      </c>
      <c r="D77" s="76" t="s">
        <v>230</v>
      </c>
      <c r="E77" s="77" t="s">
        <v>231</v>
      </c>
      <c r="F77" s="77" t="s">
        <v>66</v>
      </c>
      <c r="G77" s="77" t="s">
        <v>73</v>
      </c>
      <c r="H77" s="78">
        <v>2.0</v>
      </c>
      <c r="I77" s="78">
        <v>3.0</v>
      </c>
      <c r="J77" s="78">
        <v>230.0</v>
      </c>
      <c r="K77" s="78">
        <v>690.0</v>
      </c>
      <c r="L77" s="79"/>
      <c r="M77" s="20" t="s">
        <v>68</v>
      </c>
      <c r="N77" s="20" t="s">
        <v>69</v>
      </c>
      <c r="O77" s="21">
        <v>77.0</v>
      </c>
      <c r="P77" s="24">
        <v>2.3000000535E10</v>
      </c>
      <c r="Q77" s="76" t="s">
        <v>230</v>
      </c>
      <c r="R77" s="76" t="s">
        <v>230</v>
      </c>
      <c r="S77" s="79"/>
      <c r="T77" s="79">
        <f t="shared" si="2"/>
        <v>3</v>
      </c>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8">
        <v>3.0</v>
      </c>
      <c r="BB77" s="79"/>
      <c r="BC77" s="79"/>
      <c r="BD77" s="79"/>
      <c r="BE77" s="79"/>
      <c r="BF77" s="79"/>
      <c r="BG77" s="79"/>
      <c r="BH77" s="79"/>
      <c r="BI77" s="79"/>
      <c r="BJ77" s="79"/>
      <c r="BK77" s="79"/>
      <c r="BL77" s="79"/>
    </row>
    <row r="78" ht="94.5" customHeight="1">
      <c r="A78" s="12">
        <v>251.0</v>
      </c>
      <c r="B78" s="33"/>
      <c r="C78" s="31" t="s">
        <v>54</v>
      </c>
      <c r="D78" s="30" t="s">
        <v>232</v>
      </c>
      <c r="E78" s="33" t="s">
        <v>233</v>
      </c>
      <c r="F78" s="33" t="s">
        <v>93</v>
      </c>
      <c r="G78" s="33" t="s">
        <v>73</v>
      </c>
      <c r="H78" s="34">
        <v>3.0</v>
      </c>
      <c r="I78" s="34">
        <v>3.0</v>
      </c>
      <c r="J78" s="34">
        <v>120.0</v>
      </c>
      <c r="K78" s="38">
        <v>360.0</v>
      </c>
      <c r="L78" s="19"/>
      <c r="M78" s="20" t="s">
        <v>68</v>
      </c>
      <c r="N78" s="20" t="s">
        <v>69</v>
      </c>
      <c r="O78" s="39">
        <v>78.0</v>
      </c>
      <c r="P78" s="48">
        <v>2.3000000663E10</v>
      </c>
      <c r="Q78" s="31" t="s">
        <v>232</v>
      </c>
      <c r="R78" s="31" t="s">
        <v>232</v>
      </c>
      <c r="S78" s="19"/>
      <c r="T78" s="19">
        <f t="shared" si="2"/>
        <v>3</v>
      </c>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8">
        <v>3.0</v>
      </c>
      <c r="BE78" s="19"/>
      <c r="BF78" s="19"/>
      <c r="BG78" s="19"/>
      <c r="BH78" s="19"/>
      <c r="BI78" s="19"/>
      <c r="BJ78" s="19"/>
      <c r="BK78" s="19"/>
      <c r="BL78" s="19"/>
    </row>
    <row r="79" ht="69.75" customHeight="1">
      <c r="A79" s="12">
        <v>63.0</v>
      </c>
      <c r="B79" s="75"/>
      <c r="C79" s="76" t="s">
        <v>30</v>
      </c>
      <c r="D79" s="76" t="s">
        <v>234</v>
      </c>
      <c r="E79" s="77" t="s">
        <v>235</v>
      </c>
      <c r="F79" s="77" t="s">
        <v>66</v>
      </c>
      <c r="G79" s="77" t="s">
        <v>67</v>
      </c>
      <c r="H79" s="78">
        <v>7.0</v>
      </c>
      <c r="I79" s="78">
        <v>7.0</v>
      </c>
      <c r="J79" s="78">
        <v>6.0</v>
      </c>
      <c r="K79" s="78">
        <v>42.0</v>
      </c>
      <c r="L79" s="79"/>
      <c r="M79" s="20" t="s">
        <v>68</v>
      </c>
      <c r="N79" s="20" t="s">
        <v>185</v>
      </c>
      <c r="O79" s="21">
        <v>79.0</v>
      </c>
      <c r="P79" s="26">
        <v>2.300000007E10</v>
      </c>
      <c r="Q79" s="76" t="s">
        <v>234</v>
      </c>
      <c r="R79" s="76" t="s">
        <v>234</v>
      </c>
      <c r="S79" s="79"/>
      <c r="T79" s="79">
        <f t="shared" si="2"/>
        <v>39</v>
      </c>
      <c r="U79" s="79"/>
      <c r="V79" s="79"/>
      <c r="W79" s="79"/>
      <c r="X79" s="85">
        <v>11.0</v>
      </c>
      <c r="Y79" s="85">
        <v>3.0</v>
      </c>
      <c r="Z79" s="79"/>
      <c r="AA79" s="79"/>
      <c r="AB79" s="79"/>
      <c r="AC79" s="79"/>
      <c r="AD79" s="79"/>
      <c r="AE79" s="79"/>
      <c r="AF79" s="86">
        <v>19.0</v>
      </c>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85">
        <v>6.0</v>
      </c>
      <c r="BK79" s="79"/>
      <c r="BL79" s="79"/>
    </row>
    <row r="80" ht="74.25" customHeight="1">
      <c r="A80" s="12">
        <v>64.0</v>
      </c>
      <c r="B80" s="75"/>
      <c r="C80" s="76" t="s">
        <v>30</v>
      </c>
      <c r="D80" s="76" t="s">
        <v>236</v>
      </c>
      <c r="E80" s="77" t="s">
        <v>237</v>
      </c>
      <c r="F80" s="77" t="s">
        <v>66</v>
      </c>
      <c r="G80" s="77" t="s">
        <v>67</v>
      </c>
      <c r="H80" s="78">
        <v>5.0</v>
      </c>
      <c r="I80" s="78">
        <v>5.0</v>
      </c>
      <c r="J80" s="78">
        <v>9.0</v>
      </c>
      <c r="K80" s="78">
        <v>45.0</v>
      </c>
      <c r="L80" s="79"/>
      <c r="M80" s="20" t="s">
        <v>68</v>
      </c>
      <c r="N80" s="20" t="s">
        <v>69</v>
      </c>
      <c r="O80" s="21">
        <v>80.0</v>
      </c>
      <c r="P80" s="22">
        <v>2.3000000068E10</v>
      </c>
      <c r="Q80" s="76" t="s">
        <v>236</v>
      </c>
      <c r="R80" s="76" t="s">
        <v>236</v>
      </c>
      <c r="S80" s="79"/>
      <c r="T80" s="79">
        <f t="shared" si="2"/>
        <v>17</v>
      </c>
      <c r="U80" s="79"/>
      <c r="V80" s="79"/>
      <c r="W80" s="79"/>
      <c r="X80" s="79"/>
      <c r="Y80" s="79"/>
      <c r="Z80" s="79"/>
      <c r="AA80" s="79"/>
      <c r="AB80" s="79"/>
      <c r="AC80" s="79"/>
      <c r="AD80" s="79"/>
      <c r="AE80" s="79"/>
      <c r="AF80" s="86">
        <v>15.0</v>
      </c>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85">
        <v>2.0</v>
      </c>
      <c r="BK80" s="79"/>
      <c r="BL80" s="79"/>
    </row>
    <row r="81" ht="78.75" customHeight="1">
      <c r="A81" s="12">
        <v>65.0</v>
      </c>
      <c r="B81" s="75"/>
      <c r="C81" s="76" t="s">
        <v>30</v>
      </c>
      <c r="D81" s="76" t="s">
        <v>238</v>
      </c>
      <c r="E81" s="77" t="s">
        <v>239</v>
      </c>
      <c r="F81" s="77" t="s">
        <v>66</v>
      </c>
      <c r="G81" s="77" t="s">
        <v>67</v>
      </c>
      <c r="H81" s="78">
        <v>5.0</v>
      </c>
      <c r="I81" s="78">
        <v>5.0</v>
      </c>
      <c r="J81" s="78">
        <v>16.0</v>
      </c>
      <c r="K81" s="78">
        <v>80.0</v>
      </c>
      <c r="L81" s="79"/>
      <c r="M81" s="20" t="s">
        <v>68</v>
      </c>
      <c r="N81" s="20" t="s">
        <v>69</v>
      </c>
      <c r="O81" s="21">
        <v>81.0</v>
      </c>
      <c r="P81" s="48">
        <v>2.3000000094E10</v>
      </c>
      <c r="Q81" s="76" t="s">
        <v>238</v>
      </c>
      <c r="R81" s="76" t="s">
        <v>238</v>
      </c>
      <c r="S81" s="79"/>
      <c r="T81" s="79">
        <f t="shared" si="2"/>
        <v>5</v>
      </c>
      <c r="U81" s="79"/>
      <c r="V81" s="79"/>
      <c r="W81" s="79"/>
      <c r="X81" s="79"/>
      <c r="Y81" s="79"/>
      <c r="Z81" s="79"/>
      <c r="AA81" s="79"/>
      <c r="AB81" s="79"/>
      <c r="AC81" s="79"/>
      <c r="AD81" s="79"/>
      <c r="AE81" s="79"/>
      <c r="AF81" s="78">
        <v>5.0</v>
      </c>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row>
    <row r="82" ht="81.0" customHeight="1">
      <c r="A82" s="12">
        <v>66.0</v>
      </c>
      <c r="B82" s="75"/>
      <c r="C82" s="76" t="s">
        <v>37</v>
      </c>
      <c r="D82" s="76" t="s">
        <v>240</v>
      </c>
      <c r="E82" s="87">
        <v>224110.0</v>
      </c>
      <c r="F82" s="77" t="s">
        <v>66</v>
      </c>
      <c r="G82" s="77" t="s">
        <v>67</v>
      </c>
      <c r="H82" s="78">
        <v>2.0</v>
      </c>
      <c r="I82" s="78">
        <v>2.0</v>
      </c>
      <c r="J82" s="78">
        <v>21.0</v>
      </c>
      <c r="K82" s="78">
        <v>42.0</v>
      </c>
      <c r="L82" s="79"/>
      <c r="M82" s="20" t="s">
        <v>68</v>
      </c>
      <c r="N82" s="20" t="s">
        <v>185</v>
      </c>
      <c r="O82" s="21">
        <v>82.0</v>
      </c>
      <c r="P82" s="22">
        <v>2.3000000094E10</v>
      </c>
      <c r="Q82" s="76" t="s">
        <v>240</v>
      </c>
      <c r="R82" s="76" t="s">
        <v>240</v>
      </c>
      <c r="S82" s="79"/>
      <c r="T82" s="79">
        <f t="shared" si="2"/>
        <v>2</v>
      </c>
      <c r="U82" s="79"/>
      <c r="V82" s="79"/>
      <c r="W82" s="79"/>
      <c r="X82" s="79"/>
      <c r="Y82" s="79"/>
      <c r="Z82" s="79"/>
      <c r="AA82" s="79"/>
      <c r="AB82" s="79"/>
      <c r="AC82" s="79"/>
      <c r="AD82" s="79"/>
      <c r="AE82" s="79"/>
      <c r="AF82" s="79"/>
      <c r="AG82" s="79"/>
      <c r="AH82" s="79"/>
      <c r="AI82" s="79"/>
      <c r="AJ82" s="79"/>
      <c r="AK82" s="79"/>
      <c r="AL82" s="79"/>
      <c r="AM82" s="78">
        <v>2.0</v>
      </c>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row>
    <row r="83">
      <c r="A83" s="12">
        <v>67.0</v>
      </c>
      <c r="B83" s="32"/>
      <c r="C83" s="88" t="s">
        <v>59</v>
      </c>
      <c r="D83" s="89" t="s">
        <v>241</v>
      </c>
      <c r="E83" s="11" t="s">
        <v>242</v>
      </c>
      <c r="F83" s="90" t="s">
        <v>66</v>
      </c>
      <c r="G83" s="90" t="s">
        <v>67</v>
      </c>
      <c r="H83" s="91">
        <v>10.0</v>
      </c>
      <c r="I83" s="91">
        <v>10.0</v>
      </c>
      <c r="J83" s="91">
        <v>41.6</v>
      </c>
      <c r="K83" s="91">
        <v>416.0</v>
      </c>
      <c r="L83" s="19"/>
      <c r="M83" s="20" t="s">
        <v>68</v>
      </c>
      <c r="N83" s="20" t="s">
        <v>69</v>
      </c>
      <c r="O83" s="21">
        <v>83.0</v>
      </c>
      <c r="P83" s="48">
        <v>2.3000000675E10</v>
      </c>
      <c r="Q83" s="92" t="s">
        <v>241</v>
      </c>
      <c r="R83" s="92" t="s">
        <v>241</v>
      </c>
      <c r="S83" s="19"/>
      <c r="T83" s="19">
        <f t="shared" si="2"/>
        <v>31</v>
      </c>
      <c r="U83" s="19"/>
      <c r="V83" s="19"/>
      <c r="W83" s="19"/>
      <c r="X83" s="27">
        <v>2.0</v>
      </c>
      <c r="Y83" s="19"/>
      <c r="Z83" s="19"/>
      <c r="AA83" s="19"/>
      <c r="AB83" s="19"/>
      <c r="AC83" s="19"/>
      <c r="AD83" s="19"/>
      <c r="AE83" s="19"/>
      <c r="AF83" s="27">
        <v>19.0</v>
      </c>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8">
        <v>10.0</v>
      </c>
      <c r="BJ83" s="19"/>
      <c r="BK83" s="19"/>
      <c r="BL83" s="19"/>
    </row>
    <row r="84">
      <c r="A84" s="12">
        <v>68.0</v>
      </c>
      <c r="B84" s="93" t="s">
        <v>243</v>
      </c>
      <c r="C84" s="88" t="s">
        <v>30</v>
      </c>
      <c r="D84" s="88" t="s">
        <v>244</v>
      </c>
      <c r="E84" s="11" t="s">
        <v>245</v>
      </c>
      <c r="F84" s="90" t="s">
        <v>66</v>
      </c>
      <c r="G84" s="90" t="s">
        <v>67</v>
      </c>
      <c r="H84" s="91">
        <v>12.0</v>
      </c>
      <c r="I84" s="91">
        <v>12.0</v>
      </c>
      <c r="J84" s="91">
        <v>18.0</v>
      </c>
      <c r="K84" s="91">
        <v>216.0</v>
      </c>
      <c r="L84" s="19"/>
      <c r="M84" s="20" t="s">
        <v>68</v>
      </c>
      <c r="N84" s="20" t="s">
        <v>185</v>
      </c>
      <c r="O84" s="21">
        <v>84.0</v>
      </c>
      <c r="P84" s="22">
        <v>2.3000000088E10</v>
      </c>
      <c r="Q84" s="94" t="s">
        <v>244</v>
      </c>
      <c r="R84" s="94" t="s">
        <v>244</v>
      </c>
      <c r="S84" s="19"/>
      <c r="T84" s="19">
        <f t="shared" si="2"/>
        <v>24</v>
      </c>
      <c r="U84" s="19"/>
      <c r="V84" s="19"/>
      <c r="W84" s="19"/>
      <c r="X84" s="27">
        <v>12.0</v>
      </c>
      <c r="Y84" s="19"/>
      <c r="Z84" s="19"/>
      <c r="AA84" s="19"/>
      <c r="AB84" s="19"/>
      <c r="AC84" s="19"/>
      <c r="AD84" s="19"/>
      <c r="AE84" s="19"/>
      <c r="AF84" s="18">
        <v>12.0</v>
      </c>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row>
    <row r="85" ht="52.5" customHeight="1">
      <c r="A85" s="12">
        <v>69.0</v>
      </c>
      <c r="B85" s="95"/>
      <c r="C85" s="88" t="s">
        <v>60</v>
      </c>
      <c r="D85" s="92" t="s">
        <v>246</v>
      </c>
      <c r="E85" s="11" t="s">
        <v>247</v>
      </c>
      <c r="F85" s="90" t="s">
        <v>66</v>
      </c>
      <c r="G85" s="90" t="s">
        <v>67</v>
      </c>
      <c r="H85" s="91">
        <v>8.0</v>
      </c>
      <c r="I85" s="91">
        <v>8.0</v>
      </c>
      <c r="J85" s="91">
        <v>13.94</v>
      </c>
      <c r="K85" s="91">
        <v>111.52</v>
      </c>
      <c r="L85" s="19"/>
      <c r="M85" s="20" t="s">
        <v>68</v>
      </c>
      <c r="N85" s="20" t="s">
        <v>185</v>
      </c>
      <c r="O85" s="21">
        <v>85.0</v>
      </c>
      <c r="P85" s="22">
        <v>2.3000000466E10</v>
      </c>
      <c r="Q85" s="92" t="s">
        <v>246</v>
      </c>
      <c r="R85" s="92" t="s">
        <v>246</v>
      </c>
      <c r="S85" s="19"/>
      <c r="T85" s="19">
        <f t="shared" si="2"/>
        <v>18</v>
      </c>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27">
        <v>10.0</v>
      </c>
      <c r="BJ85" s="18">
        <v>8.0</v>
      </c>
      <c r="BK85" s="19"/>
      <c r="BL85" s="19"/>
    </row>
    <row r="86" ht="63.75" customHeight="1">
      <c r="A86" s="12">
        <v>70.0</v>
      </c>
      <c r="B86" s="95"/>
      <c r="C86" s="88" t="s">
        <v>30</v>
      </c>
      <c r="D86" s="89" t="s">
        <v>248</v>
      </c>
      <c r="E86" s="11" t="s">
        <v>249</v>
      </c>
      <c r="F86" s="90" t="s">
        <v>66</v>
      </c>
      <c r="G86" s="90" t="s">
        <v>67</v>
      </c>
      <c r="H86" s="91">
        <v>5.0</v>
      </c>
      <c r="I86" s="91">
        <v>5.0</v>
      </c>
      <c r="J86" s="91">
        <v>18.0</v>
      </c>
      <c r="K86" s="91">
        <v>90.0</v>
      </c>
      <c r="L86" s="19"/>
      <c r="M86" s="20"/>
      <c r="N86" s="20" t="s">
        <v>185</v>
      </c>
      <c r="O86" s="21">
        <v>86.0</v>
      </c>
      <c r="P86" s="24">
        <v>2.3000000089E10</v>
      </c>
      <c r="Q86" s="92" t="s">
        <v>248</v>
      </c>
      <c r="R86" s="92" t="s">
        <v>248</v>
      </c>
      <c r="S86" s="19"/>
      <c r="T86" s="19">
        <f t="shared" si="2"/>
        <v>6</v>
      </c>
      <c r="U86" s="19"/>
      <c r="V86" s="19"/>
      <c r="W86" s="19"/>
      <c r="X86" s="19"/>
      <c r="Y86" s="19"/>
      <c r="Z86" s="19"/>
      <c r="AA86" s="19"/>
      <c r="AB86" s="19"/>
      <c r="AC86" s="19"/>
      <c r="AD86" s="19"/>
      <c r="AE86" s="19"/>
      <c r="AF86" s="18">
        <v>5.0</v>
      </c>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27">
        <v>1.0</v>
      </c>
      <c r="BL86" s="19"/>
    </row>
    <row r="87" ht="65.25" customHeight="1">
      <c r="A87" s="12">
        <v>71.0</v>
      </c>
      <c r="B87" s="95"/>
      <c r="C87" s="88" t="s">
        <v>30</v>
      </c>
      <c r="D87" s="88" t="s">
        <v>250</v>
      </c>
      <c r="E87" s="11" t="s">
        <v>251</v>
      </c>
      <c r="F87" s="90" t="s">
        <v>66</v>
      </c>
      <c r="G87" s="90" t="s">
        <v>67</v>
      </c>
      <c r="H87" s="91">
        <v>10.0</v>
      </c>
      <c r="I87" s="91">
        <v>10.0</v>
      </c>
      <c r="J87" s="91">
        <v>6.0</v>
      </c>
      <c r="K87" s="91">
        <v>60.0</v>
      </c>
      <c r="L87" s="19"/>
      <c r="M87" s="20" t="s">
        <v>68</v>
      </c>
      <c r="N87" s="20" t="s">
        <v>69</v>
      </c>
      <c r="O87" s="21">
        <v>87.0</v>
      </c>
      <c r="P87" s="22">
        <v>2.3000000467E10</v>
      </c>
      <c r="Q87" s="94" t="s">
        <v>250</v>
      </c>
      <c r="R87" s="94" t="s">
        <v>250</v>
      </c>
      <c r="S87" s="19"/>
      <c r="T87" s="19">
        <f t="shared" si="2"/>
        <v>14</v>
      </c>
      <c r="U87" s="19"/>
      <c r="V87" s="19"/>
      <c r="W87" s="19"/>
      <c r="X87" s="19"/>
      <c r="Y87" s="19"/>
      <c r="Z87" s="19"/>
      <c r="AA87" s="19"/>
      <c r="AB87" s="19"/>
      <c r="AC87" s="19"/>
      <c r="AD87" s="19"/>
      <c r="AE87" s="19"/>
      <c r="AF87" s="28">
        <v>14.0</v>
      </c>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row>
    <row r="88" ht="130.5" customHeight="1">
      <c r="A88" s="12">
        <v>72.0</v>
      </c>
      <c r="B88" s="95"/>
      <c r="C88" s="88" t="s">
        <v>30</v>
      </c>
      <c r="D88" s="88" t="s">
        <v>252</v>
      </c>
      <c r="E88" s="11" t="s">
        <v>253</v>
      </c>
      <c r="F88" s="90" t="s">
        <v>66</v>
      </c>
      <c r="G88" s="90" t="s">
        <v>67</v>
      </c>
      <c r="H88" s="91">
        <v>5.0</v>
      </c>
      <c r="I88" s="91">
        <v>5.0</v>
      </c>
      <c r="J88" s="91">
        <v>10.0</v>
      </c>
      <c r="K88" s="91">
        <v>50.0</v>
      </c>
      <c r="L88" s="19"/>
      <c r="M88" s="20" t="s">
        <v>68</v>
      </c>
      <c r="N88" s="20" t="s">
        <v>185</v>
      </c>
      <c r="O88" s="21">
        <v>88.0</v>
      </c>
      <c r="P88" s="22">
        <v>2.3000000036E10</v>
      </c>
      <c r="Q88" s="94" t="s">
        <v>252</v>
      </c>
      <c r="R88" s="94" t="s">
        <v>252</v>
      </c>
      <c r="S88" s="19"/>
      <c r="T88" s="19">
        <f t="shared" si="2"/>
        <v>5</v>
      </c>
      <c r="U88" s="19"/>
      <c r="V88" s="19"/>
      <c r="W88" s="19"/>
      <c r="X88" s="19"/>
      <c r="Y88" s="19"/>
      <c r="Z88" s="19"/>
      <c r="AA88" s="19"/>
      <c r="AB88" s="19"/>
      <c r="AC88" s="19"/>
      <c r="AD88" s="19"/>
      <c r="AE88" s="19"/>
      <c r="AF88" s="18">
        <v>5.0</v>
      </c>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row>
    <row r="89">
      <c r="A89" s="12">
        <v>73.0</v>
      </c>
      <c r="B89" s="32"/>
      <c r="C89" s="88" t="s">
        <v>30</v>
      </c>
      <c r="D89" s="88" t="s">
        <v>254</v>
      </c>
      <c r="E89" s="11" t="s">
        <v>255</v>
      </c>
      <c r="F89" s="90" t="s">
        <v>66</v>
      </c>
      <c r="G89" s="90" t="s">
        <v>67</v>
      </c>
      <c r="H89" s="91">
        <v>2.0</v>
      </c>
      <c r="I89" s="91">
        <v>2.0</v>
      </c>
      <c r="J89" s="91">
        <v>35.0</v>
      </c>
      <c r="K89" s="91">
        <v>70.0</v>
      </c>
      <c r="L89" s="19"/>
      <c r="M89" s="20" t="s">
        <v>68</v>
      </c>
      <c r="N89" s="20" t="s">
        <v>69</v>
      </c>
      <c r="O89" s="21">
        <v>89.0</v>
      </c>
      <c r="P89" s="22">
        <v>2.3000000226E10</v>
      </c>
      <c r="Q89" s="94" t="s">
        <v>254</v>
      </c>
      <c r="R89" s="94" t="s">
        <v>254</v>
      </c>
      <c r="S89" s="19"/>
      <c r="T89" s="19">
        <f t="shared" si="2"/>
        <v>12</v>
      </c>
      <c r="U89" s="19"/>
      <c r="V89" s="19"/>
      <c r="W89" s="19"/>
      <c r="X89" s="27">
        <v>10.0</v>
      </c>
      <c r="Y89" s="19"/>
      <c r="Z89" s="19"/>
      <c r="AA89" s="19"/>
      <c r="AB89" s="19"/>
      <c r="AC89" s="19"/>
      <c r="AD89" s="19"/>
      <c r="AE89" s="19"/>
      <c r="AF89" s="18">
        <v>2.0</v>
      </c>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row>
    <row r="90">
      <c r="A90" s="12">
        <v>74.0</v>
      </c>
      <c r="B90" s="32"/>
      <c r="C90" s="88" t="s">
        <v>30</v>
      </c>
      <c r="D90" s="88" t="s">
        <v>256</v>
      </c>
      <c r="E90" s="11" t="s">
        <v>257</v>
      </c>
      <c r="F90" s="90" t="s">
        <v>66</v>
      </c>
      <c r="G90" s="90" t="s">
        <v>67</v>
      </c>
      <c r="H90" s="91">
        <v>3.0</v>
      </c>
      <c r="I90" s="91">
        <v>3.0</v>
      </c>
      <c r="J90" s="91">
        <v>28.0</v>
      </c>
      <c r="K90" s="91">
        <v>84.0</v>
      </c>
      <c r="L90" s="19"/>
      <c r="M90" s="20" t="s">
        <v>68</v>
      </c>
      <c r="N90" s="20" t="s">
        <v>69</v>
      </c>
      <c r="O90" s="21">
        <v>90.0</v>
      </c>
      <c r="P90" s="22">
        <v>2.3000000226E10</v>
      </c>
      <c r="Q90" s="94" t="s">
        <v>256</v>
      </c>
      <c r="R90" s="94" t="s">
        <v>256</v>
      </c>
      <c r="S90" s="19"/>
      <c r="T90" s="19">
        <f t="shared" si="2"/>
        <v>48</v>
      </c>
      <c r="U90" s="19"/>
      <c r="V90" s="19"/>
      <c r="W90" s="19"/>
      <c r="X90" s="19"/>
      <c r="Y90" s="19"/>
      <c r="Z90" s="19"/>
      <c r="AA90" s="19"/>
      <c r="AB90" s="19"/>
      <c r="AC90" s="27">
        <v>15.0</v>
      </c>
      <c r="AD90" s="19"/>
      <c r="AE90" s="19"/>
      <c r="AF90" s="18">
        <v>3.0</v>
      </c>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27">
        <v>30.0</v>
      </c>
      <c r="BJ90" s="19"/>
      <c r="BK90" s="19"/>
      <c r="BL90" s="19"/>
    </row>
    <row r="91" ht="114.75" customHeight="1">
      <c r="A91" s="12">
        <v>75.0</v>
      </c>
      <c r="B91" s="32"/>
      <c r="C91" s="88" t="s">
        <v>55</v>
      </c>
      <c r="D91" s="88" t="s">
        <v>258</v>
      </c>
      <c r="E91" s="11" t="s">
        <v>259</v>
      </c>
      <c r="F91" s="90" t="s">
        <v>66</v>
      </c>
      <c r="G91" s="90" t="s">
        <v>67</v>
      </c>
      <c r="H91" s="91">
        <v>4.0</v>
      </c>
      <c r="I91" s="91">
        <v>6.0</v>
      </c>
      <c r="J91" s="91">
        <v>38.0</v>
      </c>
      <c r="K91" s="91">
        <v>228.0</v>
      </c>
      <c r="L91" s="19"/>
      <c r="M91" s="20" t="s">
        <v>68</v>
      </c>
      <c r="N91" s="20" t="s">
        <v>185</v>
      </c>
      <c r="O91" s="21">
        <v>91.0</v>
      </c>
      <c r="P91" s="48">
        <v>2.3000000674E10</v>
      </c>
      <c r="Q91" s="94" t="s">
        <v>258</v>
      </c>
      <c r="R91" s="94" t="s">
        <v>258</v>
      </c>
      <c r="S91" s="19"/>
      <c r="T91" s="19">
        <f t="shared" si="2"/>
        <v>6</v>
      </c>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8">
        <v>6.0</v>
      </c>
      <c r="BF91" s="19"/>
      <c r="BG91" s="19"/>
      <c r="BH91" s="19"/>
      <c r="BI91" s="19"/>
      <c r="BJ91" s="19"/>
      <c r="BK91" s="19"/>
      <c r="BL91" s="19"/>
    </row>
    <row r="92" ht="52.5" customHeight="1">
      <c r="A92" s="12">
        <v>76.0</v>
      </c>
      <c r="B92" s="32"/>
      <c r="C92" s="88" t="s">
        <v>30</v>
      </c>
      <c r="D92" s="89" t="s">
        <v>260</v>
      </c>
      <c r="E92" s="11" t="s">
        <v>261</v>
      </c>
      <c r="F92" s="90" t="s">
        <v>66</v>
      </c>
      <c r="G92" s="90" t="s">
        <v>67</v>
      </c>
      <c r="H92" s="91">
        <v>10.0</v>
      </c>
      <c r="I92" s="91">
        <v>10.0</v>
      </c>
      <c r="J92" s="91">
        <v>18.0</v>
      </c>
      <c r="K92" s="91">
        <v>180.0</v>
      </c>
      <c r="L92" s="19"/>
      <c r="M92" s="20" t="s">
        <v>68</v>
      </c>
      <c r="N92" s="20" t="s">
        <v>185</v>
      </c>
      <c r="O92" s="21">
        <v>92.0</v>
      </c>
      <c r="P92" s="24">
        <v>2.3000000182E10</v>
      </c>
      <c r="Q92" s="92" t="s">
        <v>260</v>
      </c>
      <c r="R92" s="92" t="s">
        <v>260</v>
      </c>
      <c r="S92" s="19"/>
      <c r="T92" s="19">
        <f t="shared" si="2"/>
        <v>15</v>
      </c>
      <c r="U92" s="19"/>
      <c r="V92" s="19"/>
      <c r="W92" s="19"/>
      <c r="X92" s="27">
        <v>5.0</v>
      </c>
      <c r="Y92" s="19"/>
      <c r="Z92" s="19"/>
      <c r="AA92" s="19"/>
      <c r="AB92" s="19"/>
      <c r="AC92" s="19"/>
      <c r="AD92" s="19"/>
      <c r="AE92" s="19"/>
      <c r="AF92" s="18">
        <v>10.0</v>
      </c>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row>
    <row r="93" ht="54.75" customHeight="1">
      <c r="A93" s="12">
        <v>77.0</v>
      </c>
      <c r="B93" s="32"/>
      <c r="C93" s="88" t="s">
        <v>51</v>
      </c>
      <c r="D93" s="94" t="s">
        <v>262</v>
      </c>
      <c r="E93" s="11" t="s">
        <v>263</v>
      </c>
      <c r="F93" s="90" t="s">
        <v>66</v>
      </c>
      <c r="G93" s="90" t="s">
        <v>73</v>
      </c>
      <c r="H93" s="91">
        <v>2.0</v>
      </c>
      <c r="I93" s="91">
        <v>5.0</v>
      </c>
      <c r="J93" s="91">
        <v>108.0</v>
      </c>
      <c r="K93" s="91">
        <v>540.0</v>
      </c>
      <c r="L93" s="19"/>
      <c r="M93" s="20" t="s">
        <v>68</v>
      </c>
      <c r="N93" s="20" t="s">
        <v>185</v>
      </c>
      <c r="O93" s="21">
        <v>93.0</v>
      </c>
      <c r="P93" s="96">
        <v>2.3000000293E10</v>
      </c>
      <c r="Q93" s="94" t="s">
        <v>262</v>
      </c>
      <c r="R93" s="94" t="s">
        <v>262</v>
      </c>
      <c r="S93" s="19"/>
      <c r="T93" s="19">
        <f t="shared" si="2"/>
        <v>5</v>
      </c>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8">
        <v>5.0</v>
      </c>
      <c r="BB93" s="19"/>
      <c r="BC93" s="19"/>
      <c r="BD93" s="19"/>
      <c r="BE93" s="19"/>
      <c r="BF93" s="19"/>
      <c r="BG93" s="19"/>
      <c r="BH93" s="19"/>
      <c r="BI93" s="19"/>
      <c r="BJ93" s="19"/>
      <c r="BK93" s="19"/>
      <c r="BL93" s="19"/>
    </row>
    <row r="94" ht="52.5" customHeight="1">
      <c r="A94" s="12">
        <v>78.0</v>
      </c>
      <c r="B94" s="32"/>
      <c r="C94" s="88" t="s">
        <v>30</v>
      </c>
      <c r="D94" s="89" t="s">
        <v>264</v>
      </c>
      <c r="E94" s="11" t="s">
        <v>265</v>
      </c>
      <c r="F94" s="90" t="s">
        <v>66</v>
      </c>
      <c r="G94" s="90" t="s">
        <v>67</v>
      </c>
      <c r="H94" s="91">
        <v>6.0</v>
      </c>
      <c r="I94" s="91">
        <v>6.0</v>
      </c>
      <c r="J94" s="91">
        <v>13.0</v>
      </c>
      <c r="K94" s="91">
        <v>78.0</v>
      </c>
      <c r="L94" s="19"/>
      <c r="M94" s="20" t="s">
        <v>68</v>
      </c>
      <c r="N94" s="20" t="s">
        <v>69</v>
      </c>
      <c r="O94" s="21">
        <v>94.0</v>
      </c>
      <c r="P94" s="22">
        <v>2.3000000259E10</v>
      </c>
      <c r="Q94" s="92" t="s">
        <v>264</v>
      </c>
      <c r="R94" s="92" t="s">
        <v>264</v>
      </c>
      <c r="S94" s="19"/>
      <c r="T94" s="19">
        <f t="shared" si="2"/>
        <v>36</v>
      </c>
      <c r="U94" s="19"/>
      <c r="V94" s="19"/>
      <c r="W94" s="19"/>
      <c r="X94" s="27">
        <v>10.0</v>
      </c>
      <c r="Y94" s="19"/>
      <c r="Z94" s="19"/>
      <c r="AA94" s="19"/>
      <c r="AB94" s="19"/>
      <c r="AC94" s="19"/>
      <c r="AD94" s="19"/>
      <c r="AE94" s="19"/>
      <c r="AF94" s="18">
        <v>6.0</v>
      </c>
      <c r="AG94" s="19"/>
      <c r="AH94" s="19"/>
      <c r="AI94" s="19"/>
      <c r="AJ94" s="19"/>
      <c r="AK94" s="19"/>
      <c r="AL94" s="19"/>
      <c r="AM94" s="19"/>
      <c r="AN94" s="19"/>
      <c r="AO94" s="19"/>
      <c r="AP94" s="19"/>
      <c r="AQ94" s="19"/>
      <c r="AR94" s="19"/>
      <c r="AS94" s="19"/>
      <c r="AT94" s="19"/>
      <c r="AU94" s="19"/>
      <c r="AV94" s="19"/>
      <c r="AW94" s="19"/>
      <c r="AX94" s="27">
        <v>20.0</v>
      </c>
      <c r="AY94" s="19"/>
      <c r="AZ94" s="19"/>
      <c r="BA94" s="19"/>
      <c r="BB94" s="19"/>
      <c r="BC94" s="19"/>
      <c r="BD94" s="19"/>
      <c r="BE94" s="19"/>
      <c r="BF94" s="19"/>
      <c r="BG94" s="19"/>
      <c r="BH94" s="19"/>
      <c r="BI94" s="19"/>
      <c r="BJ94" s="19"/>
      <c r="BK94" s="19"/>
      <c r="BL94" s="19"/>
    </row>
    <row r="95" ht="60.75" customHeight="1">
      <c r="A95" s="12">
        <v>79.0</v>
      </c>
      <c r="B95" s="32"/>
      <c r="C95" s="88" t="s">
        <v>30</v>
      </c>
      <c r="D95" s="88" t="s">
        <v>266</v>
      </c>
      <c r="E95" s="11" t="s">
        <v>267</v>
      </c>
      <c r="F95" s="90" t="s">
        <v>66</v>
      </c>
      <c r="G95" s="90" t="s">
        <v>67</v>
      </c>
      <c r="H95" s="91">
        <v>5.0</v>
      </c>
      <c r="I95" s="91">
        <v>5.0</v>
      </c>
      <c r="J95" s="91">
        <v>25.0</v>
      </c>
      <c r="K95" s="91">
        <v>125.0</v>
      </c>
      <c r="L95" s="19"/>
      <c r="M95" s="20" t="s">
        <v>68</v>
      </c>
      <c r="N95" s="20" t="s">
        <v>185</v>
      </c>
      <c r="O95" s="21">
        <v>95.0</v>
      </c>
      <c r="P95" s="22">
        <v>2.3000000291E10</v>
      </c>
      <c r="Q95" s="94" t="s">
        <v>266</v>
      </c>
      <c r="R95" s="94" t="s">
        <v>266</v>
      </c>
      <c r="S95" s="19"/>
      <c r="T95" s="19">
        <f t="shared" si="2"/>
        <v>5</v>
      </c>
      <c r="U95" s="19"/>
      <c r="V95" s="19"/>
      <c r="W95" s="19"/>
      <c r="X95" s="19"/>
      <c r="Y95" s="19"/>
      <c r="Z95" s="19"/>
      <c r="AA95" s="19"/>
      <c r="AB95" s="19"/>
      <c r="AC95" s="19"/>
      <c r="AD95" s="19"/>
      <c r="AE95" s="19"/>
      <c r="AF95" s="18">
        <v>5.0</v>
      </c>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row>
    <row r="96">
      <c r="A96" s="12">
        <v>80.0</v>
      </c>
      <c r="B96" s="32"/>
      <c r="C96" s="88" t="s">
        <v>23</v>
      </c>
      <c r="D96" s="92" t="s">
        <v>268</v>
      </c>
      <c r="E96" s="11" t="s">
        <v>72</v>
      </c>
      <c r="F96" s="90" t="s">
        <v>66</v>
      </c>
      <c r="G96" s="90" t="s">
        <v>73</v>
      </c>
      <c r="H96" s="91">
        <v>3.0</v>
      </c>
      <c r="I96" s="91">
        <v>3.0</v>
      </c>
      <c r="J96" s="91">
        <v>70.0</v>
      </c>
      <c r="K96" s="91">
        <v>210.0</v>
      </c>
      <c r="L96" s="19"/>
      <c r="M96" s="20" t="s">
        <v>68</v>
      </c>
      <c r="N96" s="20" t="s">
        <v>69</v>
      </c>
      <c r="O96" s="21">
        <v>96.0</v>
      </c>
      <c r="P96" s="97">
        <v>2.3000000673E10</v>
      </c>
      <c r="Q96" s="92" t="s">
        <v>268</v>
      </c>
      <c r="R96" s="92" t="s">
        <v>268</v>
      </c>
      <c r="S96" s="19"/>
      <c r="T96" s="19">
        <f t="shared" si="2"/>
        <v>3</v>
      </c>
      <c r="U96" s="19"/>
      <c r="V96" s="19"/>
      <c r="W96" s="19"/>
      <c r="X96" s="19"/>
      <c r="Y96" s="18">
        <v>3.0</v>
      </c>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row>
    <row r="97">
      <c r="A97" s="12">
        <v>81.0</v>
      </c>
      <c r="B97" s="32"/>
      <c r="C97" s="88" t="s">
        <v>30</v>
      </c>
      <c r="D97" s="92" t="s">
        <v>269</v>
      </c>
      <c r="E97" s="11" t="s">
        <v>270</v>
      </c>
      <c r="F97" s="90" t="s">
        <v>66</v>
      </c>
      <c r="G97" s="90" t="s">
        <v>67</v>
      </c>
      <c r="H97" s="91">
        <v>1.0</v>
      </c>
      <c r="I97" s="91">
        <v>1.0</v>
      </c>
      <c r="J97" s="91">
        <v>161.0</v>
      </c>
      <c r="K97" s="91">
        <v>161.0</v>
      </c>
      <c r="L97" s="19"/>
      <c r="M97" s="20" t="s">
        <v>68</v>
      </c>
      <c r="N97" s="20" t="s">
        <v>185</v>
      </c>
      <c r="O97" s="21">
        <v>97.0</v>
      </c>
      <c r="P97" s="22">
        <v>2.3000000488E10</v>
      </c>
      <c r="Q97" s="92" t="s">
        <v>269</v>
      </c>
      <c r="R97" s="92" t="s">
        <v>269</v>
      </c>
      <c r="S97" s="19"/>
      <c r="T97" s="19">
        <f t="shared" si="2"/>
        <v>1</v>
      </c>
      <c r="U97" s="19"/>
      <c r="V97" s="19"/>
      <c r="W97" s="19"/>
      <c r="X97" s="19"/>
      <c r="Y97" s="19"/>
      <c r="Z97" s="19"/>
      <c r="AA97" s="19"/>
      <c r="AB97" s="19"/>
      <c r="AC97" s="19"/>
      <c r="AD97" s="19"/>
      <c r="AE97" s="19"/>
      <c r="AF97" s="18">
        <v>1.0</v>
      </c>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row>
    <row r="98" ht="38.25" customHeight="1">
      <c r="A98" s="12">
        <v>82.0</v>
      </c>
      <c r="B98" s="32"/>
      <c r="C98" s="88" t="s">
        <v>29</v>
      </c>
      <c r="D98" s="92" t="s">
        <v>271</v>
      </c>
      <c r="E98" s="11" t="s">
        <v>272</v>
      </c>
      <c r="F98" s="90" t="s">
        <v>66</v>
      </c>
      <c r="G98" s="90" t="s">
        <v>73</v>
      </c>
      <c r="H98" s="91">
        <v>2.0</v>
      </c>
      <c r="I98" s="91">
        <v>2.0</v>
      </c>
      <c r="J98" s="91">
        <v>64.0</v>
      </c>
      <c r="K98" s="91">
        <v>128.0</v>
      </c>
      <c r="L98" s="19"/>
      <c r="M98" s="20" t="s">
        <v>68</v>
      </c>
      <c r="N98" s="20" t="s">
        <v>69</v>
      </c>
      <c r="O98" s="21">
        <v>98.0</v>
      </c>
      <c r="P98" s="48">
        <v>2.3000000672E10</v>
      </c>
      <c r="Q98" s="94" t="s">
        <v>273</v>
      </c>
      <c r="R98" s="94" t="s">
        <v>273</v>
      </c>
      <c r="S98" s="19"/>
      <c r="T98" s="19">
        <f t="shared" si="2"/>
        <v>4</v>
      </c>
      <c r="U98" s="19"/>
      <c r="V98" s="19"/>
      <c r="W98" s="19"/>
      <c r="X98" s="19"/>
      <c r="Y98" s="19"/>
      <c r="Z98" s="19"/>
      <c r="AA98" s="19"/>
      <c r="AB98" s="19"/>
      <c r="AC98" s="19"/>
      <c r="AD98" s="19"/>
      <c r="AE98" s="28">
        <v>4.0</v>
      </c>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row>
    <row r="99" ht="45.0" customHeight="1">
      <c r="A99" s="12">
        <v>83.0</v>
      </c>
      <c r="B99" s="32"/>
      <c r="C99" s="88" t="s">
        <v>62</v>
      </c>
      <c r="D99" s="92" t="s">
        <v>274</v>
      </c>
      <c r="E99" s="11" t="s">
        <v>275</v>
      </c>
      <c r="F99" s="90" t="s">
        <v>66</v>
      </c>
      <c r="G99" s="90" t="s">
        <v>67</v>
      </c>
      <c r="H99" s="91">
        <v>6.0</v>
      </c>
      <c r="I99" s="91">
        <v>6.0</v>
      </c>
      <c r="J99" s="91">
        <v>19.8</v>
      </c>
      <c r="K99" s="91">
        <v>118.8</v>
      </c>
      <c r="L99" s="19"/>
      <c r="M99" s="20" t="s">
        <v>68</v>
      </c>
      <c r="N99" s="20" t="s">
        <v>69</v>
      </c>
      <c r="O99" s="21">
        <v>99.0</v>
      </c>
      <c r="P99" s="48">
        <v>2.3000000671E10</v>
      </c>
      <c r="Q99" s="92" t="s">
        <v>274</v>
      </c>
      <c r="R99" s="92" t="s">
        <v>274</v>
      </c>
      <c r="S99" s="19"/>
      <c r="T99" s="19">
        <f t="shared" si="2"/>
        <v>6</v>
      </c>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8">
        <v>6.0</v>
      </c>
    </row>
    <row r="100" ht="128.25" customHeight="1">
      <c r="A100" s="12">
        <v>84.0</v>
      </c>
      <c r="B100" s="98" t="s">
        <v>276</v>
      </c>
      <c r="C100" s="88" t="s">
        <v>49</v>
      </c>
      <c r="D100" s="94" t="s">
        <v>277</v>
      </c>
      <c r="E100" s="11" t="s">
        <v>278</v>
      </c>
      <c r="F100" s="90" t="s">
        <v>66</v>
      </c>
      <c r="G100" s="90" t="s">
        <v>67</v>
      </c>
      <c r="H100" s="91">
        <v>30.0</v>
      </c>
      <c r="I100" s="91">
        <v>30.0</v>
      </c>
      <c r="J100" s="91">
        <v>120.0</v>
      </c>
      <c r="K100" s="91">
        <v>3600.0</v>
      </c>
      <c r="L100" s="19"/>
      <c r="M100" s="20" t="s">
        <v>68</v>
      </c>
      <c r="N100" s="20" t="s">
        <v>69</v>
      </c>
      <c r="O100" s="21">
        <v>100.0</v>
      </c>
      <c r="P100" s="22">
        <v>2.3000000543E10</v>
      </c>
      <c r="Q100" s="94" t="s">
        <v>277</v>
      </c>
      <c r="R100" s="94" t="s">
        <v>277</v>
      </c>
      <c r="S100" s="19"/>
      <c r="T100" s="19">
        <f t="shared" si="2"/>
        <v>60</v>
      </c>
      <c r="U100" s="19"/>
      <c r="V100" s="19"/>
      <c r="W100" s="19"/>
      <c r="X100" s="19"/>
      <c r="Y100" s="19"/>
      <c r="Z100" s="19"/>
      <c r="AA100" s="19"/>
      <c r="AB100" s="19"/>
      <c r="AC100" s="19"/>
      <c r="AD100" s="19"/>
      <c r="AE100" s="19"/>
      <c r="AF100" s="19"/>
      <c r="AG100" s="19"/>
      <c r="AH100" s="19"/>
      <c r="AI100" s="19"/>
      <c r="AJ100" s="19"/>
      <c r="AK100" s="19"/>
      <c r="AL100" s="19"/>
      <c r="AM100" s="19"/>
      <c r="AN100" s="19"/>
      <c r="AO100" s="19"/>
      <c r="AP100" s="27">
        <v>30.0</v>
      </c>
      <c r="AQ100" s="19"/>
      <c r="AR100" s="19"/>
      <c r="AS100" s="19"/>
      <c r="AT100" s="19"/>
      <c r="AU100" s="19"/>
      <c r="AV100" s="19"/>
      <c r="AW100" s="19"/>
      <c r="AX100" s="19"/>
      <c r="AY100" s="18">
        <v>30.0</v>
      </c>
      <c r="AZ100" s="19"/>
      <c r="BA100" s="19"/>
      <c r="BB100" s="19"/>
      <c r="BC100" s="19"/>
      <c r="BD100" s="19"/>
      <c r="BE100" s="19"/>
      <c r="BF100" s="19"/>
      <c r="BG100" s="19"/>
      <c r="BH100" s="19"/>
      <c r="BI100" s="19"/>
      <c r="BJ100" s="19"/>
      <c r="BK100" s="19"/>
      <c r="BL100" s="19"/>
    </row>
    <row r="101" ht="72.0" customHeight="1">
      <c r="A101" s="12">
        <v>85.0</v>
      </c>
      <c r="B101" s="32"/>
      <c r="C101" s="88" t="s">
        <v>50</v>
      </c>
      <c r="D101" s="94" t="s">
        <v>279</v>
      </c>
      <c r="E101" s="11" t="s">
        <v>280</v>
      </c>
      <c r="F101" s="90" t="s">
        <v>66</v>
      </c>
      <c r="G101" s="90" t="s">
        <v>67</v>
      </c>
      <c r="H101" s="91">
        <v>2.0</v>
      </c>
      <c r="I101" s="91">
        <v>2.0</v>
      </c>
      <c r="J101" s="91">
        <v>270.0</v>
      </c>
      <c r="K101" s="91">
        <v>540.0</v>
      </c>
      <c r="L101" s="19"/>
      <c r="M101" s="20" t="s">
        <v>68</v>
      </c>
      <c r="N101" s="20" t="s">
        <v>69</v>
      </c>
      <c r="O101" s="21">
        <v>101.0</v>
      </c>
      <c r="P101" s="22">
        <v>2.3000000084E10</v>
      </c>
      <c r="Q101" s="94" t="s">
        <v>279</v>
      </c>
      <c r="R101" s="94" t="s">
        <v>279</v>
      </c>
      <c r="S101" s="19"/>
      <c r="T101" s="19">
        <f t="shared" si="2"/>
        <v>2</v>
      </c>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8">
        <v>2.0</v>
      </c>
      <c r="BA101" s="19"/>
      <c r="BB101" s="19"/>
      <c r="BC101" s="19"/>
      <c r="BD101" s="19"/>
      <c r="BE101" s="19"/>
      <c r="BF101" s="19"/>
      <c r="BG101" s="19"/>
      <c r="BH101" s="19"/>
      <c r="BI101" s="19"/>
      <c r="BJ101" s="19"/>
      <c r="BK101" s="19"/>
      <c r="BL101" s="19"/>
    </row>
    <row r="102" ht="60.0" customHeight="1">
      <c r="A102" s="12">
        <v>86.0</v>
      </c>
      <c r="B102" s="32"/>
      <c r="C102" s="88" t="s">
        <v>55</v>
      </c>
      <c r="D102" s="88" t="s">
        <v>281</v>
      </c>
      <c r="E102" s="11" t="s">
        <v>282</v>
      </c>
      <c r="F102" s="90" t="s">
        <v>66</v>
      </c>
      <c r="G102" s="90" t="s">
        <v>67</v>
      </c>
      <c r="H102" s="91">
        <v>-1.0</v>
      </c>
      <c r="I102" s="91">
        <v>1.0</v>
      </c>
      <c r="J102" s="91">
        <v>400.0</v>
      </c>
      <c r="K102" s="91">
        <v>400.0</v>
      </c>
      <c r="L102" s="19"/>
      <c r="M102" s="20" t="s">
        <v>68</v>
      </c>
      <c r="N102" s="20" t="s">
        <v>69</v>
      </c>
      <c r="O102" s="21">
        <v>102.0</v>
      </c>
      <c r="P102" s="22">
        <v>2.3000000564E10</v>
      </c>
      <c r="Q102" s="94" t="s">
        <v>281</v>
      </c>
      <c r="R102" s="94" t="s">
        <v>281</v>
      </c>
      <c r="S102" s="19"/>
      <c r="T102" s="19">
        <f t="shared" si="2"/>
        <v>1</v>
      </c>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8">
        <v>1.0</v>
      </c>
      <c r="BF102" s="19"/>
      <c r="BG102" s="19"/>
      <c r="BH102" s="19"/>
      <c r="BI102" s="19"/>
      <c r="BJ102" s="19"/>
      <c r="BK102" s="19"/>
      <c r="BL102" s="19"/>
    </row>
    <row r="103">
      <c r="A103" s="12">
        <v>87.0</v>
      </c>
      <c r="B103" s="32"/>
      <c r="C103" s="88" t="s">
        <v>59</v>
      </c>
      <c r="D103" s="94" t="s">
        <v>283</v>
      </c>
      <c r="E103" s="11" t="s">
        <v>284</v>
      </c>
      <c r="F103" s="90" t="s">
        <v>66</v>
      </c>
      <c r="G103" s="90" t="s">
        <v>67</v>
      </c>
      <c r="H103" s="91">
        <v>50.0</v>
      </c>
      <c r="I103" s="91">
        <v>50.0</v>
      </c>
      <c r="J103" s="91">
        <v>58.55</v>
      </c>
      <c r="K103" s="91">
        <v>2927.5</v>
      </c>
      <c r="L103" s="19"/>
      <c r="M103" s="20" t="s">
        <v>68</v>
      </c>
      <c r="N103" s="20" t="s">
        <v>69</v>
      </c>
      <c r="O103" s="21">
        <v>103.0</v>
      </c>
      <c r="P103" s="22">
        <v>2.3000000244E10</v>
      </c>
      <c r="Q103" s="94" t="s">
        <v>283</v>
      </c>
      <c r="R103" s="94" t="s">
        <v>283</v>
      </c>
      <c r="S103" s="19"/>
      <c r="T103" s="19">
        <f t="shared" si="2"/>
        <v>55</v>
      </c>
      <c r="U103" s="19"/>
      <c r="V103" s="19"/>
      <c r="W103" s="19"/>
      <c r="X103" s="19"/>
      <c r="Y103" s="19"/>
      <c r="Z103" s="19"/>
      <c r="AA103" s="19"/>
      <c r="AB103" s="19"/>
      <c r="AC103" s="19"/>
      <c r="AD103" s="19"/>
      <c r="AE103" s="19"/>
      <c r="AF103" s="19"/>
      <c r="AG103" s="19"/>
      <c r="AH103" s="19"/>
      <c r="AI103" s="19"/>
      <c r="AJ103" s="19"/>
      <c r="AK103" s="19"/>
      <c r="AL103" s="19"/>
      <c r="AM103" s="19"/>
      <c r="AN103" s="27">
        <v>5.0</v>
      </c>
      <c r="AO103" s="19"/>
      <c r="AP103" s="19"/>
      <c r="AQ103" s="19"/>
      <c r="AR103" s="19"/>
      <c r="AS103" s="19"/>
      <c r="AT103" s="19"/>
      <c r="AU103" s="19"/>
      <c r="AV103" s="19"/>
      <c r="AW103" s="19"/>
      <c r="AX103" s="19"/>
      <c r="AY103" s="19"/>
      <c r="AZ103" s="19"/>
      <c r="BA103" s="19"/>
      <c r="BB103" s="19"/>
      <c r="BC103" s="19"/>
      <c r="BD103" s="19"/>
      <c r="BE103" s="19"/>
      <c r="BF103" s="19"/>
      <c r="BG103" s="19"/>
      <c r="BH103" s="19"/>
      <c r="BI103" s="18">
        <v>50.0</v>
      </c>
      <c r="BJ103" s="19"/>
      <c r="BK103" s="19"/>
      <c r="BL103" s="19"/>
    </row>
    <row r="104" ht="30.0" customHeight="1">
      <c r="A104" s="12">
        <v>88.0</v>
      </c>
      <c r="B104" s="32"/>
      <c r="C104" s="88" t="s">
        <v>29</v>
      </c>
      <c r="D104" s="92" t="s">
        <v>285</v>
      </c>
      <c r="E104" s="11" t="s">
        <v>286</v>
      </c>
      <c r="F104" s="90" t="s">
        <v>66</v>
      </c>
      <c r="G104" s="90" t="s">
        <v>67</v>
      </c>
      <c r="H104" s="91">
        <v>2.0</v>
      </c>
      <c r="I104" s="91">
        <v>2.0</v>
      </c>
      <c r="J104" s="91">
        <v>15.5</v>
      </c>
      <c r="K104" s="91">
        <v>31.0</v>
      </c>
      <c r="L104" s="19"/>
      <c r="M104" s="20" t="s">
        <v>287</v>
      </c>
      <c r="N104" s="20" t="s">
        <v>69</v>
      </c>
      <c r="O104" s="21">
        <v>104.0</v>
      </c>
      <c r="P104" s="48">
        <v>2.3000000566E10</v>
      </c>
      <c r="Q104" s="94" t="s">
        <v>288</v>
      </c>
      <c r="R104" s="94" t="s">
        <v>288</v>
      </c>
      <c r="S104" s="19"/>
      <c r="T104" s="19">
        <f t="shared" si="2"/>
        <v>2</v>
      </c>
      <c r="U104" s="19"/>
      <c r="V104" s="19"/>
      <c r="W104" s="19"/>
      <c r="X104" s="19"/>
      <c r="Y104" s="19"/>
      <c r="Z104" s="19"/>
      <c r="AA104" s="19"/>
      <c r="AB104" s="19"/>
      <c r="AC104" s="19"/>
      <c r="AD104" s="19"/>
      <c r="AE104" s="18">
        <v>2.0</v>
      </c>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row>
    <row r="105" ht="52.5" customHeight="1">
      <c r="A105" s="12">
        <v>89.0</v>
      </c>
      <c r="B105" s="32"/>
      <c r="C105" s="88" t="s">
        <v>29</v>
      </c>
      <c r="D105" s="94" t="s">
        <v>289</v>
      </c>
      <c r="E105" s="11" t="s">
        <v>290</v>
      </c>
      <c r="F105" s="90" t="s">
        <v>66</v>
      </c>
      <c r="G105" s="90" t="s">
        <v>67</v>
      </c>
      <c r="H105" s="91">
        <v>2.0</v>
      </c>
      <c r="I105" s="91">
        <v>2.0</v>
      </c>
      <c r="J105" s="91">
        <v>3.81</v>
      </c>
      <c r="K105" s="91">
        <v>7.62</v>
      </c>
      <c r="L105" s="19"/>
      <c r="M105" s="20" t="s">
        <v>287</v>
      </c>
      <c r="N105" s="20" t="s">
        <v>69</v>
      </c>
      <c r="O105" s="21">
        <v>105.0</v>
      </c>
      <c r="P105" s="22">
        <v>2.3000000567E10</v>
      </c>
      <c r="Q105" s="94" t="s">
        <v>289</v>
      </c>
      <c r="R105" s="94" t="s">
        <v>289</v>
      </c>
      <c r="S105" s="19"/>
      <c r="T105" s="19">
        <f t="shared" si="2"/>
        <v>2</v>
      </c>
      <c r="U105" s="19"/>
      <c r="V105" s="19"/>
      <c r="W105" s="19"/>
      <c r="X105" s="19"/>
      <c r="Y105" s="19"/>
      <c r="Z105" s="19"/>
      <c r="AA105" s="19"/>
      <c r="AB105" s="19"/>
      <c r="AC105" s="19"/>
      <c r="AD105" s="19"/>
      <c r="AE105" s="18">
        <v>2.0</v>
      </c>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row>
    <row r="106" ht="33.0" customHeight="1">
      <c r="A106" s="12">
        <v>271.0</v>
      </c>
      <c r="B106" s="33"/>
      <c r="C106" s="31" t="s">
        <v>31</v>
      </c>
      <c r="D106" s="99" t="s">
        <v>291</v>
      </c>
      <c r="E106" s="33" t="s">
        <v>292</v>
      </c>
      <c r="F106" s="33" t="s">
        <v>93</v>
      </c>
      <c r="G106" s="33" t="s">
        <v>67</v>
      </c>
      <c r="H106" s="34">
        <v>30.0</v>
      </c>
      <c r="I106" s="34">
        <v>30.0</v>
      </c>
      <c r="J106" s="34">
        <v>9.5</v>
      </c>
      <c r="K106" s="46"/>
      <c r="L106" s="19"/>
      <c r="M106" s="20" t="s">
        <v>68</v>
      </c>
      <c r="N106" s="20" t="s">
        <v>69</v>
      </c>
      <c r="O106" s="39">
        <v>106.0</v>
      </c>
      <c r="P106" s="48">
        <v>2.3000000568E10</v>
      </c>
      <c r="Q106" s="31" t="s">
        <v>291</v>
      </c>
      <c r="R106" s="31" t="s">
        <v>291</v>
      </c>
      <c r="S106" s="19"/>
      <c r="T106" s="19">
        <f t="shared" si="2"/>
        <v>30</v>
      </c>
      <c r="U106" s="19"/>
      <c r="V106" s="19"/>
      <c r="W106" s="19"/>
      <c r="X106" s="19"/>
      <c r="Y106" s="19"/>
      <c r="Z106" s="19"/>
      <c r="AA106" s="19"/>
      <c r="AB106" s="19"/>
      <c r="AC106" s="19"/>
      <c r="AD106" s="19"/>
      <c r="AE106" s="19"/>
      <c r="AF106" s="19"/>
      <c r="AG106" s="18">
        <v>30.0</v>
      </c>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row>
    <row r="107" ht="40.5" customHeight="1">
      <c r="A107" s="12">
        <v>90.0</v>
      </c>
      <c r="B107" s="32"/>
      <c r="C107" s="88" t="s">
        <v>38</v>
      </c>
      <c r="D107" s="94" t="s">
        <v>293</v>
      </c>
      <c r="E107" s="11" t="s">
        <v>294</v>
      </c>
      <c r="F107" s="90" t="s">
        <v>66</v>
      </c>
      <c r="G107" s="90" t="s">
        <v>67</v>
      </c>
      <c r="H107" s="91">
        <v>40.0</v>
      </c>
      <c r="I107" s="91">
        <v>4.0</v>
      </c>
      <c r="J107" s="91">
        <v>29.0</v>
      </c>
      <c r="K107" s="91">
        <v>116.0</v>
      </c>
      <c r="L107" s="19"/>
      <c r="M107" s="20" t="s">
        <v>287</v>
      </c>
      <c r="N107" s="20" t="s">
        <v>69</v>
      </c>
      <c r="O107" s="21">
        <v>107.0</v>
      </c>
      <c r="P107" s="48">
        <v>2.3000000298E10</v>
      </c>
      <c r="Q107" s="94" t="s">
        <v>293</v>
      </c>
      <c r="R107" s="94" t="s">
        <v>293</v>
      </c>
      <c r="S107" s="19"/>
      <c r="T107" s="19">
        <f t="shared" si="2"/>
        <v>4</v>
      </c>
      <c r="U107" s="19"/>
      <c r="V107" s="19"/>
      <c r="W107" s="19"/>
      <c r="X107" s="19"/>
      <c r="Y107" s="19"/>
      <c r="Z107" s="19"/>
      <c r="AA107" s="19"/>
      <c r="AB107" s="19"/>
      <c r="AC107" s="19"/>
      <c r="AD107" s="19"/>
      <c r="AE107" s="19"/>
      <c r="AF107" s="19"/>
      <c r="AG107" s="19"/>
      <c r="AH107" s="19"/>
      <c r="AI107" s="19"/>
      <c r="AJ107" s="19"/>
      <c r="AK107" s="19"/>
      <c r="AL107" s="19"/>
      <c r="AM107" s="19"/>
      <c r="AN107" s="18">
        <v>4.0</v>
      </c>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row>
    <row r="108" ht="41.25" customHeight="1">
      <c r="A108" s="12">
        <v>91.0</v>
      </c>
      <c r="B108" s="32"/>
      <c r="C108" s="88" t="s">
        <v>59</v>
      </c>
      <c r="D108" s="94" t="s">
        <v>295</v>
      </c>
      <c r="E108" s="11" t="s">
        <v>296</v>
      </c>
      <c r="F108" s="90" t="s">
        <v>66</v>
      </c>
      <c r="G108" s="90" t="s">
        <v>67</v>
      </c>
      <c r="H108" s="91">
        <v>150.0</v>
      </c>
      <c r="I108" s="91">
        <v>150.0</v>
      </c>
      <c r="J108" s="91">
        <v>0.91</v>
      </c>
      <c r="K108" s="91">
        <v>136.5</v>
      </c>
      <c r="L108" s="19"/>
      <c r="M108" s="20" t="s">
        <v>287</v>
      </c>
      <c r="N108" s="20" t="s">
        <v>69</v>
      </c>
      <c r="O108" s="21">
        <v>108.0</v>
      </c>
      <c r="P108" s="48">
        <v>2.3000000569E10</v>
      </c>
      <c r="Q108" s="94" t="s">
        <v>295</v>
      </c>
      <c r="R108" s="94" t="s">
        <v>295</v>
      </c>
      <c r="S108" s="19"/>
      <c r="T108" s="19">
        <f t="shared" si="2"/>
        <v>150</v>
      </c>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8">
        <v>150.0</v>
      </c>
      <c r="BJ108" s="19"/>
      <c r="BK108" s="19"/>
      <c r="BL108" s="19"/>
    </row>
    <row r="109" ht="114.75" customHeight="1">
      <c r="A109" s="12">
        <v>92.0</v>
      </c>
      <c r="B109" s="32"/>
      <c r="C109" s="88" t="s">
        <v>48</v>
      </c>
      <c r="D109" s="94" t="s">
        <v>297</v>
      </c>
      <c r="E109" s="11" t="s">
        <v>298</v>
      </c>
      <c r="F109" s="90" t="s">
        <v>66</v>
      </c>
      <c r="G109" s="90" t="s">
        <v>67</v>
      </c>
      <c r="H109" s="91">
        <v>15.0</v>
      </c>
      <c r="I109" s="91">
        <v>15.0</v>
      </c>
      <c r="J109" s="91">
        <v>44.0</v>
      </c>
      <c r="K109" s="91">
        <v>660.0</v>
      </c>
      <c r="L109" s="19"/>
      <c r="M109" s="20" t="s">
        <v>68</v>
      </c>
      <c r="N109" s="20" t="s">
        <v>69</v>
      </c>
      <c r="O109" s="21">
        <v>110.0</v>
      </c>
      <c r="P109" s="22">
        <v>2.3000000477E10</v>
      </c>
      <c r="Q109" s="94" t="s">
        <v>297</v>
      </c>
      <c r="R109" s="94" t="s">
        <v>297</v>
      </c>
      <c r="S109" s="19"/>
      <c r="T109" s="19">
        <f t="shared" si="2"/>
        <v>15</v>
      </c>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8">
        <v>15.0</v>
      </c>
      <c r="AY109" s="19"/>
      <c r="AZ109" s="19"/>
      <c r="BA109" s="19"/>
      <c r="BB109" s="19"/>
      <c r="BC109" s="19"/>
      <c r="BD109" s="19"/>
      <c r="BE109" s="19"/>
      <c r="BF109" s="19"/>
      <c r="BG109" s="19"/>
      <c r="BH109" s="19"/>
      <c r="BI109" s="19"/>
      <c r="BJ109" s="19"/>
      <c r="BK109" s="19"/>
      <c r="BL109" s="19"/>
    </row>
    <row r="110">
      <c r="A110" s="12">
        <v>93.0</v>
      </c>
      <c r="B110" s="32"/>
      <c r="C110" s="88" t="s">
        <v>22</v>
      </c>
      <c r="D110" s="92" t="s">
        <v>299</v>
      </c>
      <c r="E110" s="11" t="s">
        <v>300</v>
      </c>
      <c r="F110" s="90" t="s">
        <v>66</v>
      </c>
      <c r="G110" s="90" t="s">
        <v>67</v>
      </c>
      <c r="H110" s="91">
        <v>20.0</v>
      </c>
      <c r="I110" s="91">
        <v>20.0</v>
      </c>
      <c r="J110" s="91">
        <v>50.4</v>
      </c>
      <c r="K110" s="91">
        <v>1008.0</v>
      </c>
      <c r="L110" s="19"/>
      <c r="M110" s="20" t="s">
        <v>68</v>
      </c>
      <c r="N110" s="20" t="s">
        <v>69</v>
      </c>
      <c r="O110" s="21">
        <v>111.0</v>
      </c>
      <c r="P110" s="22">
        <v>2.3000000256E10</v>
      </c>
      <c r="Q110" s="92" t="s">
        <v>299</v>
      </c>
      <c r="R110" s="92" t="s">
        <v>299</v>
      </c>
      <c r="S110" s="19"/>
      <c r="T110" s="19">
        <f t="shared" si="2"/>
        <v>30</v>
      </c>
      <c r="U110" s="19"/>
      <c r="V110" s="19"/>
      <c r="W110" s="19"/>
      <c r="X110" s="18">
        <v>20.0</v>
      </c>
      <c r="Y110" s="19"/>
      <c r="Z110" s="19"/>
      <c r="AA110" s="19"/>
      <c r="AB110" s="19"/>
      <c r="AC110" s="19"/>
      <c r="AD110" s="19"/>
      <c r="AE110" s="19"/>
      <c r="AF110" s="27">
        <v>10.0</v>
      </c>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row>
    <row r="111">
      <c r="A111" s="12">
        <v>94.0</v>
      </c>
      <c r="B111" s="32"/>
      <c r="C111" s="88" t="s">
        <v>30</v>
      </c>
      <c r="D111" s="94" t="s">
        <v>301</v>
      </c>
      <c r="E111" s="11" t="s">
        <v>302</v>
      </c>
      <c r="F111" s="90" t="s">
        <v>66</v>
      </c>
      <c r="G111" s="90" t="s">
        <v>67</v>
      </c>
      <c r="H111" s="91">
        <v>15.0</v>
      </c>
      <c r="I111" s="91">
        <v>15.0</v>
      </c>
      <c r="J111" s="91">
        <v>39.0</v>
      </c>
      <c r="K111" s="91">
        <v>585.0</v>
      </c>
      <c r="L111" s="19"/>
      <c r="M111" s="20" t="s">
        <v>68</v>
      </c>
      <c r="N111" s="20" t="s">
        <v>69</v>
      </c>
      <c r="O111" s="21">
        <v>112.0</v>
      </c>
      <c r="P111" s="48">
        <v>2.3000000104E10</v>
      </c>
      <c r="Q111" s="94" t="s">
        <v>301</v>
      </c>
      <c r="R111" s="94" t="s">
        <v>301</v>
      </c>
      <c r="S111" s="19"/>
      <c r="T111" s="19">
        <f t="shared" si="2"/>
        <v>15</v>
      </c>
      <c r="U111" s="19"/>
      <c r="V111" s="19"/>
      <c r="W111" s="19"/>
      <c r="X111" s="19"/>
      <c r="Y111" s="19"/>
      <c r="Z111" s="19"/>
      <c r="AA111" s="19"/>
      <c r="AB111" s="19"/>
      <c r="AC111" s="19"/>
      <c r="AD111" s="19"/>
      <c r="AE111" s="19"/>
      <c r="AF111" s="18">
        <v>15.0</v>
      </c>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row>
    <row r="112" ht="46.5" customHeight="1">
      <c r="A112" s="12">
        <v>95.0</v>
      </c>
      <c r="B112" s="32"/>
      <c r="C112" s="88" t="s">
        <v>48</v>
      </c>
      <c r="D112" s="92" t="s">
        <v>303</v>
      </c>
      <c r="E112" s="11" t="s">
        <v>304</v>
      </c>
      <c r="F112" s="90" t="s">
        <v>66</v>
      </c>
      <c r="G112" s="90" t="s">
        <v>67</v>
      </c>
      <c r="H112" s="91">
        <v>20.0</v>
      </c>
      <c r="I112" s="91">
        <v>20.0</v>
      </c>
      <c r="J112" s="91">
        <v>48.5</v>
      </c>
      <c r="K112" s="91">
        <v>970.0</v>
      </c>
      <c r="L112" s="19"/>
      <c r="M112" s="20" t="s">
        <v>68</v>
      </c>
      <c r="N112" s="20" t="s">
        <v>69</v>
      </c>
      <c r="O112" s="21">
        <v>113.0</v>
      </c>
      <c r="P112" s="22">
        <v>2.3000000247E10</v>
      </c>
      <c r="Q112" s="92" t="s">
        <v>303</v>
      </c>
      <c r="R112" s="92" t="s">
        <v>303</v>
      </c>
      <c r="S112" s="19"/>
      <c r="T112" s="19">
        <f t="shared" si="2"/>
        <v>20</v>
      </c>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8">
        <v>20.0</v>
      </c>
      <c r="AY112" s="19"/>
      <c r="AZ112" s="19"/>
      <c r="BA112" s="19"/>
      <c r="BB112" s="19"/>
      <c r="BC112" s="19"/>
      <c r="BD112" s="19"/>
      <c r="BE112" s="19"/>
      <c r="BF112" s="19"/>
      <c r="BG112" s="19"/>
      <c r="BH112" s="19"/>
      <c r="BI112" s="19"/>
      <c r="BJ112" s="19"/>
      <c r="BK112" s="19"/>
      <c r="BL112" s="19"/>
    </row>
    <row r="113" ht="76.5" customHeight="1">
      <c r="A113" s="12">
        <v>96.0</v>
      </c>
      <c r="B113" s="32"/>
      <c r="C113" s="88" t="s">
        <v>34</v>
      </c>
      <c r="D113" s="94" t="s">
        <v>305</v>
      </c>
      <c r="E113" s="11" t="s">
        <v>306</v>
      </c>
      <c r="F113" s="90" t="s">
        <v>66</v>
      </c>
      <c r="G113" s="90" t="s">
        <v>73</v>
      </c>
      <c r="H113" s="91">
        <v>25.0</v>
      </c>
      <c r="I113" s="91">
        <v>10.0</v>
      </c>
      <c r="J113" s="91">
        <v>18.0</v>
      </c>
      <c r="K113" s="91">
        <v>180.0</v>
      </c>
      <c r="L113" s="19"/>
      <c r="M113" s="20" t="s">
        <v>287</v>
      </c>
      <c r="N113" s="20" t="s">
        <v>69</v>
      </c>
      <c r="O113" s="21">
        <v>114.0</v>
      </c>
      <c r="P113" s="48">
        <v>2.3000000572E10</v>
      </c>
      <c r="Q113" s="94" t="s">
        <v>305</v>
      </c>
      <c r="R113" s="94" t="s">
        <v>305</v>
      </c>
      <c r="S113" s="19"/>
      <c r="T113" s="19">
        <f t="shared" si="2"/>
        <v>10</v>
      </c>
      <c r="U113" s="19"/>
      <c r="V113" s="19"/>
      <c r="W113" s="19"/>
      <c r="X113" s="19"/>
      <c r="Y113" s="19"/>
      <c r="Z113" s="19"/>
      <c r="AA113" s="19"/>
      <c r="AB113" s="19"/>
      <c r="AC113" s="19"/>
      <c r="AD113" s="19"/>
      <c r="AE113" s="19"/>
      <c r="AF113" s="19"/>
      <c r="AG113" s="19"/>
      <c r="AH113" s="19"/>
      <c r="AI113" s="19"/>
      <c r="AJ113" s="18">
        <v>10.0</v>
      </c>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row>
    <row r="114" ht="57.0" customHeight="1">
      <c r="A114" s="12">
        <v>97.0</v>
      </c>
      <c r="B114" s="87">
        <v>369749.0</v>
      </c>
      <c r="C114" s="88" t="s">
        <v>30</v>
      </c>
      <c r="D114" s="92" t="s">
        <v>307</v>
      </c>
      <c r="E114" s="100">
        <v>369749.0</v>
      </c>
      <c r="F114" s="90" t="s">
        <v>66</v>
      </c>
      <c r="G114" s="90" t="s">
        <v>67</v>
      </c>
      <c r="H114" s="91">
        <v>10.0</v>
      </c>
      <c r="I114" s="91">
        <v>10.0</v>
      </c>
      <c r="J114" s="91">
        <v>179.8</v>
      </c>
      <c r="K114" s="91">
        <v>1798.0</v>
      </c>
      <c r="L114" s="19"/>
      <c r="M114" s="20" t="s">
        <v>68</v>
      </c>
      <c r="N114" s="20" t="s">
        <v>69</v>
      </c>
      <c r="O114" s="21">
        <v>115.0</v>
      </c>
      <c r="P114" s="48">
        <v>2.300000058E10</v>
      </c>
      <c r="Q114" s="92" t="s">
        <v>307</v>
      </c>
      <c r="R114" s="92" t="s">
        <v>307</v>
      </c>
      <c r="S114" s="19"/>
      <c r="T114" s="19">
        <f t="shared" si="2"/>
        <v>10</v>
      </c>
      <c r="U114" s="19"/>
      <c r="V114" s="19"/>
      <c r="W114" s="19"/>
      <c r="X114" s="19"/>
      <c r="Y114" s="19"/>
      <c r="Z114" s="19"/>
      <c r="AA114" s="19"/>
      <c r="AB114" s="19"/>
      <c r="AC114" s="19"/>
      <c r="AD114" s="19"/>
      <c r="AE114" s="19"/>
      <c r="AF114" s="18">
        <v>10.0</v>
      </c>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row>
    <row r="115" ht="30.0" customHeight="1">
      <c r="A115" s="12">
        <v>98.0</v>
      </c>
      <c r="B115" s="32"/>
      <c r="C115" s="88" t="s">
        <v>29</v>
      </c>
      <c r="D115" s="94" t="s">
        <v>308</v>
      </c>
      <c r="E115" s="11" t="s">
        <v>309</v>
      </c>
      <c r="F115" s="90" t="s">
        <v>66</v>
      </c>
      <c r="G115" s="90" t="s">
        <v>67</v>
      </c>
      <c r="H115" s="91">
        <v>1.0</v>
      </c>
      <c r="I115" s="91">
        <v>1.0</v>
      </c>
      <c r="J115" s="91">
        <v>100.0</v>
      </c>
      <c r="K115" s="91">
        <v>100.0</v>
      </c>
      <c r="L115" s="19"/>
      <c r="M115" s="20" t="s">
        <v>68</v>
      </c>
      <c r="N115" s="20"/>
      <c r="O115" s="21">
        <v>116.0</v>
      </c>
      <c r="P115" s="48">
        <v>2.3000000585E10</v>
      </c>
      <c r="Q115" s="94" t="s">
        <v>308</v>
      </c>
      <c r="R115" s="94" t="s">
        <v>308</v>
      </c>
      <c r="S115" s="19"/>
      <c r="T115" s="19">
        <f t="shared" si="2"/>
        <v>1</v>
      </c>
      <c r="U115" s="19"/>
      <c r="V115" s="19"/>
      <c r="W115" s="19"/>
      <c r="X115" s="19"/>
      <c r="Y115" s="19"/>
      <c r="Z115" s="19"/>
      <c r="AA115" s="19"/>
      <c r="AB115" s="19"/>
      <c r="AC115" s="19"/>
      <c r="AD115" s="19"/>
      <c r="AE115" s="18">
        <v>1.0</v>
      </c>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row>
    <row r="116" ht="66.0" customHeight="1">
      <c r="A116" s="12">
        <v>99.0</v>
      </c>
      <c r="B116" s="32"/>
      <c r="C116" s="88" t="s">
        <v>38</v>
      </c>
      <c r="D116" s="88" t="s">
        <v>310</v>
      </c>
      <c r="E116" s="11" t="s">
        <v>311</v>
      </c>
      <c r="F116" s="90" t="s">
        <v>66</v>
      </c>
      <c r="G116" s="90" t="s">
        <v>67</v>
      </c>
      <c r="H116" s="91">
        <v>2.0</v>
      </c>
      <c r="I116" s="91">
        <v>2.0</v>
      </c>
      <c r="J116" s="91">
        <v>30.0</v>
      </c>
      <c r="K116" s="91">
        <v>60.0</v>
      </c>
      <c r="L116" s="19"/>
      <c r="M116" s="20" t="s">
        <v>287</v>
      </c>
      <c r="N116" s="20" t="s">
        <v>69</v>
      </c>
      <c r="O116" s="21">
        <v>117.0</v>
      </c>
      <c r="P116" s="48">
        <v>2.3000000586E10</v>
      </c>
      <c r="Q116" s="94" t="s">
        <v>310</v>
      </c>
      <c r="R116" s="94" t="s">
        <v>310</v>
      </c>
      <c r="S116" s="19"/>
      <c r="T116" s="19">
        <f t="shared" si="2"/>
        <v>2</v>
      </c>
      <c r="U116" s="19"/>
      <c r="V116" s="19"/>
      <c r="W116" s="19"/>
      <c r="X116" s="19"/>
      <c r="Y116" s="19"/>
      <c r="Z116" s="19"/>
      <c r="AA116" s="19"/>
      <c r="AB116" s="19"/>
      <c r="AC116" s="19"/>
      <c r="AD116" s="19"/>
      <c r="AE116" s="19"/>
      <c r="AF116" s="19"/>
      <c r="AG116" s="19"/>
      <c r="AH116" s="19"/>
      <c r="AI116" s="19"/>
      <c r="AJ116" s="19"/>
      <c r="AK116" s="19"/>
      <c r="AL116" s="19"/>
      <c r="AM116" s="19"/>
      <c r="AN116" s="18">
        <v>2.0</v>
      </c>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row>
    <row r="117" ht="162.75" customHeight="1">
      <c r="A117" s="12">
        <v>100.0</v>
      </c>
      <c r="B117" s="32"/>
      <c r="C117" s="88" t="s">
        <v>34</v>
      </c>
      <c r="D117" s="94" t="s">
        <v>312</v>
      </c>
      <c r="E117" s="11" t="s">
        <v>313</v>
      </c>
      <c r="F117" s="90" t="s">
        <v>66</v>
      </c>
      <c r="G117" s="90" t="s">
        <v>73</v>
      </c>
      <c r="H117" s="91">
        <v>5.0</v>
      </c>
      <c r="I117" s="91">
        <v>4.0</v>
      </c>
      <c r="J117" s="91">
        <v>300.0</v>
      </c>
      <c r="K117" s="91">
        <v>1200.0</v>
      </c>
      <c r="L117" s="19"/>
      <c r="M117" s="20" t="s">
        <v>68</v>
      </c>
      <c r="N117" s="20" t="s">
        <v>69</v>
      </c>
      <c r="O117" s="21">
        <v>118.0</v>
      </c>
      <c r="P117" s="48">
        <v>2.3000000236E10</v>
      </c>
      <c r="Q117" s="94" t="s">
        <v>312</v>
      </c>
      <c r="R117" s="94" t="s">
        <v>312</v>
      </c>
      <c r="S117" s="19"/>
      <c r="T117" s="19">
        <f t="shared" si="2"/>
        <v>4</v>
      </c>
      <c r="U117" s="19"/>
      <c r="V117" s="19"/>
      <c r="W117" s="19"/>
      <c r="X117" s="19"/>
      <c r="Y117" s="19"/>
      <c r="Z117" s="19"/>
      <c r="AA117" s="19"/>
      <c r="AB117" s="19"/>
      <c r="AC117" s="19"/>
      <c r="AD117" s="19"/>
      <c r="AE117" s="19"/>
      <c r="AF117" s="19"/>
      <c r="AG117" s="19"/>
      <c r="AH117" s="19"/>
      <c r="AI117" s="19"/>
      <c r="AJ117" s="18">
        <v>4.0</v>
      </c>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row>
    <row r="118" ht="63.75" customHeight="1">
      <c r="A118" s="12">
        <v>101.0</v>
      </c>
      <c r="B118" s="32"/>
      <c r="C118" s="88" t="s">
        <v>42</v>
      </c>
      <c r="D118" s="94" t="s">
        <v>314</v>
      </c>
      <c r="E118" s="11" t="s">
        <v>315</v>
      </c>
      <c r="F118" s="90" t="s">
        <v>66</v>
      </c>
      <c r="G118" s="90" t="s">
        <v>67</v>
      </c>
      <c r="H118" s="91">
        <v>1.0</v>
      </c>
      <c r="I118" s="91">
        <v>1.0</v>
      </c>
      <c r="J118" s="91">
        <v>84.99</v>
      </c>
      <c r="K118" s="91">
        <v>84.99</v>
      </c>
      <c r="L118" s="19"/>
      <c r="M118" s="20" t="s">
        <v>68</v>
      </c>
      <c r="N118" s="20" t="s">
        <v>69</v>
      </c>
      <c r="O118" s="21">
        <v>119.0</v>
      </c>
      <c r="P118" s="48">
        <v>2.3000000587E10</v>
      </c>
      <c r="Q118" s="94" t="s">
        <v>314</v>
      </c>
      <c r="R118" s="94" t="s">
        <v>314</v>
      </c>
      <c r="S118" s="19"/>
      <c r="T118" s="19">
        <f t="shared" si="2"/>
        <v>1</v>
      </c>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8">
        <v>1.0</v>
      </c>
      <c r="AS118" s="19"/>
      <c r="AT118" s="19"/>
      <c r="AU118" s="18"/>
      <c r="AV118" s="18"/>
      <c r="AW118" s="18"/>
      <c r="AX118" s="18"/>
      <c r="AY118" s="18"/>
      <c r="AZ118" s="18"/>
      <c r="BA118" s="18"/>
      <c r="BB118" s="18"/>
      <c r="BC118" s="18"/>
      <c r="BD118" s="18"/>
      <c r="BE118" s="18"/>
      <c r="BF118" s="18"/>
      <c r="BG118" s="18"/>
      <c r="BH118" s="18"/>
      <c r="BI118" s="18"/>
      <c r="BJ118" s="18"/>
      <c r="BK118" s="18"/>
      <c r="BL118" s="18"/>
    </row>
    <row r="119" ht="53.25" customHeight="1">
      <c r="A119" s="12">
        <v>102.0</v>
      </c>
      <c r="B119" s="32"/>
      <c r="C119" s="88" t="s">
        <v>29</v>
      </c>
      <c r="D119" s="94" t="s">
        <v>316</v>
      </c>
      <c r="E119" s="11" t="s">
        <v>317</v>
      </c>
      <c r="F119" s="90" t="s">
        <v>66</v>
      </c>
      <c r="G119" s="90" t="s">
        <v>73</v>
      </c>
      <c r="H119" s="91">
        <v>2.0</v>
      </c>
      <c r="I119" s="91">
        <v>2.0</v>
      </c>
      <c r="J119" s="91">
        <v>121.72</v>
      </c>
      <c r="K119" s="91">
        <v>243.44</v>
      </c>
      <c r="L119" s="19"/>
      <c r="M119" s="20" t="s">
        <v>287</v>
      </c>
      <c r="N119" s="20" t="s">
        <v>69</v>
      </c>
      <c r="O119" s="21">
        <v>120.0</v>
      </c>
      <c r="P119" s="22">
        <v>2.9200000022E11</v>
      </c>
      <c r="Q119" s="94" t="s">
        <v>316</v>
      </c>
      <c r="R119" s="94" t="s">
        <v>316</v>
      </c>
      <c r="S119" s="19"/>
      <c r="T119" s="19">
        <f t="shared" si="2"/>
        <v>2</v>
      </c>
      <c r="U119" s="19"/>
      <c r="V119" s="19"/>
      <c r="W119" s="19"/>
      <c r="X119" s="19"/>
      <c r="Y119" s="19"/>
      <c r="Z119" s="19"/>
      <c r="AA119" s="19"/>
      <c r="AB119" s="19"/>
      <c r="AC119" s="19"/>
      <c r="AD119" s="19"/>
      <c r="AE119" s="18">
        <v>2.0</v>
      </c>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row>
    <row r="120" ht="49.5" customHeight="1">
      <c r="A120" s="12">
        <v>103.0</v>
      </c>
      <c r="B120" s="32"/>
      <c r="C120" s="88" t="s">
        <v>29</v>
      </c>
      <c r="D120" s="94" t="s">
        <v>318</v>
      </c>
      <c r="E120" s="101">
        <v>462425.0</v>
      </c>
      <c r="F120" s="90" t="s">
        <v>66</v>
      </c>
      <c r="G120" s="90" t="s">
        <v>73</v>
      </c>
      <c r="H120" s="91">
        <v>1.0</v>
      </c>
      <c r="I120" s="91">
        <v>1.0</v>
      </c>
      <c r="J120" s="91">
        <v>639.0</v>
      </c>
      <c r="K120" s="91">
        <v>639.0</v>
      </c>
      <c r="L120" s="19"/>
      <c r="M120" s="20" t="s">
        <v>68</v>
      </c>
      <c r="N120" s="20" t="s">
        <v>69</v>
      </c>
      <c r="O120" s="21">
        <v>121.0</v>
      </c>
      <c r="P120" s="48">
        <v>2.3000000589E10</v>
      </c>
      <c r="Q120" s="94" t="s">
        <v>318</v>
      </c>
      <c r="R120" s="94" t="s">
        <v>318</v>
      </c>
      <c r="S120" s="19"/>
      <c r="T120" s="19">
        <f t="shared" si="2"/>
        <v>1</v>
      </c>
      <c r="U120" s="19"/>
      <c r="V120" s="19"/>
      <c r="W120" s="19"/>
      <c r="X120" s="19"/>
      <c r="Y120" s="19"/>
      <c r="Z120" s="19"/>
      <c r="AA120" s="19"/>
      <c r="AB120" s="19"/>
      <c r="AC120" s="19"/>
      <c r="AD120" s="19"/>
      <c r="AE120" s="18">
        <v>1.0</v>
      </c>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row>
    <row r="121" ht="39.0" customHeight="1">
      <c r="A121" s="12">
        <v>104.0</v>
      </c>
      <c r="B121" s="32"/>
      <c r="C121" s="88" t="s">
        <v>29</v>
      </c>
      <c r="D121" s="92" t="s">
        <v>319</v>
      </c>
      <c r="E121" s="101">
        <v>462425.0</v>
      </c>
      <c r="F121" s="90" t="s">
        <v>66</v>
      </c>
      <c r="G121" s="90" t="s">
        <v>73</v>
      </c>
      <c r="H121" s="91">
        <v>2.0</v>
      </c>
      <c r="I121" s="91">
        <v>2.0</v>
      </c>
      <c r="J121" s="91">
        <v>689.0</v>
      </c>
      <c r="K121" s="91">
        <v>1378.0</v>
      </c>
      <c r="L121" s="19"/>
      <c r="M121" s="20" t="s">
        <v>68</v>
      </c>
      <c r="N121" s="20" t="s">
        <v>69</v>
      </c>
      <c r="O121" s="21">
        <v>122.0</v>
      </c>
      <c r="P121" s="26">
        <v>2.3000000588E10</v>
      </c>
      <c r="Q121" s="92" t="s">
        <v>319</v>
      </c>
      <c r="R121" s="92" t="s">
        <v>319</v>
      </c>
      <c r="S121" s="19"/>
      <c r="T121" s="19">
        <f t="shared" si="2"/>
        <v>2</v>
      </c>
      <c r="U121" s="19"/>
      <c r="V121" s="19"/>
      <c r="W121" s="19"/>
      <c r="X121" s="19"/>
      <c r="Y121" s="19"/>
      <c r="Z121" s="19"/>
      <c r="AA121" s="19"/>
      <c r="AB121" s="19"/>
      <c r="AC121" s="19"/>
      <c r="AD121" s="19"/>
      <c r="AE121" s="18">
        <v>2.0</v>
      </c>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row>
    <row r="122" ht="67.5" customHeight="1">
      <c r="A122" s="12">
        <v>105.0</v>
      </c>
      <c r="B122" s="32"/>
      <c r="C122" s="88" t="s">
        <v>29</v>
      </c>
      <c r="D122" s="92" t="s">
        <v>320</v>
      </c>
      <c r="E122" s="101">
        <v>462425.0</v>
      </c>
      <c r="F122" s="90" t="s">
        <v>66</v>
      </c>
      <c r="G122" s="90" t="s">
        <v>73</v>
      </c>
      <c r="H122" s="91">
        <v>2.0</v>
      </c>
      <c r="I122" s="91">
        <v>2.0</v>
      </c>
      <c r="J122" s="91">
        <v>779.0</v>
      </c>
      <c r="K122" s="91">
        <v>1558.0</v>
      </c>
      <c r="L122" s="19"/>
      <c r="M122" s="20" t="s">
        <v>68</v>
      </c>
      <c r="N122" s="20" t="s">
        <v>69</v>
      </c>
      <c r="O122" s="21">
        <v>123.0</v>
      </c>
      <c r="P122" s="48">
        <v>2.300000059E10</v>
      </c>
      <c r="Q122" s="92" t="s">
        <v>320</v>
      </c>
      <c r="R122" s="92" t="s">
        <v>320</v>
      </c>
      <c r="S122" s="19"/>
      <c r="T122" s="19">
        <f t="shared" si="2"/>
        <v>2</v>
      </c>
      <c r="U122" s="19"/>
      <c r="V122" s="19"/>
      <c r="W122" s="19"/>
      <c r="X122" s="19"/>
      <c r="Y122" s="19"/>
      <c r="Z122" s="19"/>
      <c r="AA122" s="19"/>
      <c r="AB122" s="19"/>
      <c r="AC122" s="19"/>
      <c r="AD122" s="19"/>
      <c r="AE122" s="18">
        <v>2.0</v>
      </c>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row>
    <row r="123" ht="59.25" customHeight="1">
      <c r="A123" s="12">
        <v>106.0</v>
      </c>
      <c r="B123" s="32"/>
      <c r="C123" s="88" t="s">
        <v>34</v>
      </c>
      <c r="D123" s="88" t="s">
        <v>321</v>
      </c>
      <c r="E123" s="11" t="s">
        <v>322</v>
      </c>
      <c r="F123" s="90" t="s">
        <v>66</v>
      </c>
      <c r="G123" s="90" t="s">
        <v>73</v>
      </c>
      <c r="H123" s="91">
        <v>5.0</v>
      </c>
      <c r="I123" s="91">
        <v>5.0</v>
      </c>
      <c r="J123" s="91">
        <v>79.0</v>
      </c>
      <c r="K123" s="91">
        <v>395.0</v>
      </c>
      <c r="L123" s="19"/>
      <c r="M123" s="20" t="s">
        <v>68</v>
      </c>
      <c r="N123" s="20" t="s">
        <v>69</v>
      </c>
      <c r="O123" s="21">
        <v>124.0</v>
      </c>
      <c r="P123" s="48">
        <v>2.3000000595E10</v>
      </c>
      <c r="Q123" s="94" t="s">
        <v>321</v>
      </c>
      <c r="R123" s="94" t="s">
        <v>321</v>
      </c>
      <c r="S123" s="19"/>
      <c r="T123" s="19">
        <f t="shared" si="2"/>
        <v>5</v>
      </c>
      <c r="U123" s="19"/>
      <c r="V123" s="19"/>
      <c r="W123" s="19"/>
      <c r="X123" s="19"/>
      <c r="Y123" s="19"/>
      <c r="Z123" s="19"/>
      <c r="AA123" s="19"/>
      <c r="AB123" s="19"/>
      <c r="AC123" s="19"/>
      <c r="AD123" s="19"/>
      <c r="AE123" s="19"/>
      <c r="AF123" s="19"/>
      <c r="AG123" s="19"/>
      <c r="AH123" s="19"/>
      <c r="AI123" s="19"/>
      <c r="AJ123" s="18">
        <v>5.0</v>
      </c>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row>
    <row r="124" ht="59.25" customHeight="1">
      <c r="A124" s="12">
        <v>107.0</v>
      </c>
      <c r="B124" s="32"/>
      <c r="C124" s="88" t="s">
        <v>59</v>
      </c>
      <c r="D124" s="92" t="s">
        <v>323</v>
      </c>
      <c r="E124" s="11" t="s">
        <v>324</v>
      </c>
      <c r="F124" s="90" t="s">
        <v>66</v>
      </c>
      <c r="G124" s="90" t="s">
        <v>67</v>
      </c>
      <c r="H124" s="91">
        <v>210.0</v>
      </c>
      <c r="I124" s="91">
        <v>210.0</v>
      </c>
      <c r="J124" s="91">
        <v>2.84</v>
      </c>
      <c r="K124" s="91">
        <v>596.4</v>
      </c>
      <c r="L124" s="19"/>
      <c r="M124" s="20" t="s">
        <v>68</v>
      </c>
      <c r="N124" s="20" t="s">
        <v>69</v>
      </c>
      <c r="O124" s="21">
        <v>125.0</v>
      </c>
      <c r="P124" s="22">
        <v>2.72000000019E11</v>
      </c>
      <c r="Q124" s="92" t="s">
        <v>323</v>
      </c>
      <c r="R124" s="92" t="s">
        <v>323</v>
      </c>
      <c r="S124" s="19"/>
      <c r="T124" s="19">
        <f t="shared" si="2"/>
        <v>230</v>
      </c>
      <c r="U124" s="19"/>
      <c r="V124" s="19"/>
      <c r="W124" s="19"/>
      <c r="X124" s="19"/>
      <c r="Y124" s="19"/>
      <c r="Z124" s="19"/>
      <c r="AA124" s="19"/>
      <c r="AB124" s="19"/>
      <c r="AC124" s="19"/>
      <c r="AD124" s="19"/>
      <c r="AE124" s="19"/>
      <c r="AF124" s="19"/>
      <c r="AG124" s="19"/>
      <c r="AH124" s="19"/>
      <c r="AI124" s="19"/>
      <c r="AJ124" s="19"/>
      <c r="AK124" s="27">
        <v>20.0</v>
      </c>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8">
        <v>210.0</v>
      </c>
      <c r="BJ124" s="19"/>
      <c r="BK124" s="19"/>
      <c r="BL124" s="19"/>
    </row>
    <row r="125" ht="33.75" customHeight="1">
      <c r="A125" s="12">
        <v>108.0</v>
      </c>
      <c r="B125" s="32"/>
      <c r="C125" s="88" t="s">
        <v>23</v>
      </c>
      <c r="D125" s="92" t="s">
        <v>325</v>
      </c>
      <c r="E125" s="102">
        <v>412926.0</v>
      </c>
      <c r="F125" s="90" t="s">
        <v>66</v>
      </c>
      <c r="G125" s="90" t="s">
        <v>73</v>
      </c>
      <c r="H125" s="91">
        <v>1.0</v>
      </c>
      <c r="I125" s="91">
        <v>1.0</v>
      </c>
      <c r="J125" s="91">
        <v>1122.0</v>
      </c>
      <c r="K125" s="91">
        <v>1122.0</v>
      </c>
      <c r="L125" s="19"/>
      <c r="M125" s="20" t="s">
        <v>68</v>
      </c>
      <c r="N125" s="20" t="s">
        <v>69</v>
      </c>
      <c r="O125" s="21">
        <v>126.0</v>
      </c>
      <c r="P125" s="48">
        <v>2.3000000597E10</v>
      </c>
      <c r="Q125" s="92" t="s">
        <v>325</v>
      </c>
      <c r="R125" s="92" t="s">
        <v>325</v>
      </c>
      <c r="S125" s="19"/>
      <c r="T125" s="19">
        <f t="shared" si="2"/>
        <v>1</v>
      </c>
      <c r="U125" s="19"/>
      <c r="V125" s="19"/>
      <c r="W125" s="19"/>
      <c r="X125" s="19"/>
      <c r="Y125" s="18">
        <v>1.0</v>
      </c>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row>
    <row r="126" ht="66.75" customHeight="1">
      <c r="A126" s="12">
        <v>109.0</v>
      </c>
      <c r="B126" s="32"/>
      <c r="C126" s="88" t="s">
        <v>51</v>
      </c>
      <c r="D126" s="94" t="s">
        <v>326</v>
      </c>
      <c r="E126" s="11" t="s">
        <v>327</v>
      </c>
      <c r="F126" s="90" t="s">
        <v>66</v>
      </c>
      <c r="G126" s="90" t="s">
        <v>67</v>
      </c>
      <c r="H126" s="91">
        <v>19.0</v>
      </c>
      <c r="I126" s="91">
        <v>19.0</v>
      </c>
      <c r="J126" s="91">
        <v>12.07</v>
      </c>
      <c r="K126" s="91">
        <v>229.33</v>
      </c>
      <c r="L126" s="19"/>
      <c r="M126" s="20" t="s">
        <v>68</v>
      </c>
      <c r="N126" s="20" t="s">
        <v>69</v>
      </c>
      <c r="O126" s="21">
        <v>127.0</v>
      </c>
      <c r="P126" s="48">
        <v>2.3000000603E10</v>
      </c>
      <c r="Q126" s="94" t="s">
        <v>326</v>
      </c>
      <c r="R126" s="94" t="s">
        <v>326</v>
      </c>
      <c r="S126" s="19"/>
      <c r="T126" s="19">
        <f t="shared" si="2"/>
        <v>19</v>
      </c>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8">
        <v>19.0</v>
      </c>
      <c r="BB126" s="19"/>
      <c r="BC126" s="19"/>
      <c r="BD126" s="19"/>
      <c r="BE126" s="19"/>
      <c r="BF126" s="19"/>
      <c r="BG126" s="19"/>
      <c r="BH126" s="19"/>
      <c r="BI126" s="19"/>
      <c r="BJ126" s="19"/>
      <c r="BK126" s="19"/>
      <c r="BL126" s="19"/>
    </row>
    <row r="127" ht="38.25" customHeight="1">
      <c r="A127" s="12">
        <v>110.0</v>
      </c>
      <c r="B127" s="32"/>
      <c r="C127" s="88" t="s">
        <v>50</v>
      </c>
      <c r="D127" s="94" t="s">
        <v>328</v>
      </c>
      <c r="E127" s="11" t="s">
        <v>327</v>
      </c>
      <c r="F127" s="90" t="s">
        <v>66</v>
      </c>
      <c r="G127" s="90" t="s">
        <v>67</v>
      </c>
      <c r="H127" s="91">
        <v>10.0</v>
      </c>
      <c r="I127" s="91">
        <v>10.0</v>
      </c>
      <c r="J127" s="91">
        <v>7.0</v>
      </c>
      <c r="K127" s="91">
        <v>70.0</v>
      </c>
      <c r="L127" s="19"/>
      <c r="M127" s="20" t="s">
        <v>68</v>
      </c>
      <c r="N127" s="20" t="s">
        <v>69</v>
      </c>
      <c r="O127" s="21">
        <v>128.0</v>
      </c>
      <c r="P127" s="48">
        <v>2.3000000605E10</v>
      </c>
      <c r="Q127" s="94" t="s">
        <v>328</v>
      </c>
      <c r="R127" s="94" t="s">
        <v>328</v>
      </c>
      <c r="S127" s="19"/>
      <c r="T127" s="19">
        <f t="shared" si="2"/>
        <v>10</v>
      </c>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8">
        <v>10.0</v>
      </c>
      <c r="BA127" s="19"/>
      <c r="BB127" s="19"/>
      <c r="BC127" s="19"/>
      <c r="BD127" s="19"/>
      <c r="BE127" s="19"/>
      <c r="BF127" s="19"/>
      <c r="BG127" s="19"/>
      <c r="BH127" s="19"/>
      <c r="BI127" s="19"/>
      <c r="BJ127" s="19"/>
      <c r="BK127" s="19"/>
      <c r="BL127" s="19"/>
    </row>
    <row r="128" ht="57.75" customHeight="1">
      <c r="A128" s="12">
        <v>111.0</v>
      </c>
      <c r="B128" s="32"/>
      <c r="C128" s="88" t="s">
        <v>23</v>
      </c>
      <c r="D128" s="92" t="s">
        <v>329</v>
      </c>
      <c r="E128" s="11" t="s">
        <v>72</v>
      </c>
      <c r="F128" s="90" t="s">
        <v>66</v>
      </c>
      <c r="G128" s="90" t="s">
        <v>67</v>
      </c>
      <c r="H128" s="91">
        <v>6.0</v>
      </c>
      <c r="I128" s="91">
        <v>6.0</v>
      </c>
      <c r="J128" s="91">
        <v>20.0</v>
      </c>
      <c r="K128" s="91">
        <v>120.0</v>
      </c>
      <c r="L128" s="19"/>
      <c r="M128" s="20" t="s">
        <v>68</v>
      </c>
      <c r="N128" s="20" t="s">
        <v>69</v>
      </c>
      <c r="O128" s="21">
        <v>130.0</v>
      </c>
      <c r="P128" s="48">
        <v>2.3000000606E10</v>
      </c>
      <c r="Q128" s="92" t="s">
        <v>329</v>
      </c>
      <c r="R128" s="92" t="s">
        <v>329</v>
      </c>
      <c r="S128" s="19"/>
      <c r="T128" s="19">
        <f t="shared" si="2"/>
        <v>6</v>
      </c>
      <c r="U128" s="19"/>
      <c r="V128" s="19"/>
      <c r="W128" s="19"/>
      <c r="X128" s="19"/>
      <c r="Y128" s="18">
        <v>6.0</v>
      </c>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row>
    <row r="129" ht="53.25" customHeight="1">
      <c r="A129" s="12">
        <v>232.0</v>
      </c>
      <c r="B129" s="32"/>
      <c r="C129" s="30" t="s">
        <v>31</v>
      </c>
      <c r="D129" s="31" t="s">
        <v>330</v>
      </c>
      <c r="E129" s="32" t="s">
        <v>331</v>
      </c>
      <c r="F129" s="33" t="s">
        <v>121</v>
      </c>
      <c r="G129" s="33" t="s">
        <v>67</v>
      </c>
      <c r="H129" s="34">
        <v>8.0</v>
      </c>
      <c r="I129" s="34">
        <v>8.0</v>
      </c>
      <c r="J129" s="34">
        <v>44.22</v>
      </c>
      <c r="K129" s="46"/>
      <c r="L129" s="19"/>
      <c r="M129" s="20" t="s">
        <v>68</v>
      </c>
      <c r="N129" s="20" t="s">
        <v>69</v>
      </c>
      <c r="O129" s="21">
        <v>131.0</v>
      </c>
      <c r="P129" s="48">
        <v>2.3000000607E10</v>
      </c>
      <c r="Q129" s="31" t="s">
        <v>330</v>
      </c>
      <c r="R129" s="31" t="s">
        <v>330</v>
      </c>
      <c r="S129" s="19"/>
      <c r="T129" s="19">
        <f t="shared" si="2"/>
        <v>32</v>
      </c>
      <c r="U129" s="19"/>
      <c r="V129" s="19"/>
      <c r="W129" s="19"/>
      <c r="X129" s="19"/>
      <c r="Y129" s="19"/>
      <c r="Z129" s="19"/>
      <c r="AA129" s="19"/>
      <c r="AB129" s="19"/>
      <c r="AC129" s="27">
        <v>12.0</v>
      </c>
      <c r="AD129" s="19"/>
      <c r="AE129" s="19"/>
      <c r="AF129" s="27">
        <v>12.0</v>
      </c>
      <c r="AG129" s="18">
        <v>8.0</v>
      </c>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row>
    <row r="130" ht="54.0" customHeight="1">
      <c r="A130" s="12">
        <v>233.0</v>
      </c>
      <c r="B130" s="32"/>
      <c r="C130" s="30" t="s">
        <v>59</v>
      </c>
      <c r="D130" s="31" t="s">
        <v>332</v>
      </c>
      <c r="E130" s="32" t="s">
        <v>333</v>
      </c>
      <c r="F130" s="33" t="s">
        <v>121</v>
      </c>
      <c r="G130" s="33" t="s">
        <v>67</v>
      </c>
      <c r="H130" s="34">
        <v>1.0</v>
      </c>
      <c r="I130" s="34">
        <v>1.0</v>
      </c>
      <c r="J130" s="34">
        <v>30.69</v>
      </c>
      <c r="K130" s="46"/>
      <c r="L130" s="19"/>
      <c r="M130" s="20" t="s">
        <v>68</v>
      </c>
      <c r="N130" s="20" t="s">
        <v>185</v>
      </c>
      <c r="O130" s="21">
        <v>132.0</v>
      </c>
      <c r="P130" s="24">
        <v>2.300000047E10</v>
      </c>
      <c r="Q130" s="31" t="s">
        <v>332</v>
      </c>
      <c r="R130" s="31" t="s">
        <v>332</v>
      </c>
      <c r="S130" s="19"/>
      <c r="T130" s="19">
        <f t="shared" si="2"/>
        <v>1</v>
      </c>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8">
        <v>1.0</v>
      </c>
      <c r="BJ130" s="19"/>
      <c r="BK130" s="19"/>
      <c r="BL130" s="19"/>
    </row>
    <row r="131" ht="82.5" customHeight="1">
      <c r="A131" s="12">
        <v>253.0</v>
      </c>
      <c r="B131" s="33"/>
      <c r="C131" s="31" t="s">
        <v>50</v>
      </c>
      <c r="D131" s="30" t="s">
        <v>334</v>
      </c>
      <c r="E131" s="33" t="s">
        <v>335</v>
      </c>
      <c r="F131" s="33" t="s">
        <v>93</v>
      </c>
      <c r="G131" s="33" t="s">
        <v>73</v>
      </c>
      <c r="H131" s="34">
        <v>5.0</v>
      </c>
      <c r="I131" s="34">
        <v>5.0</v>
      </c>
      <c r="J131" s="34">
        <v>69.83</v>
      </c>
      <c r="K131" s="38">
        <v>349.15</v>
      </c>
      <c r="L131" s="19"/>
      <c r="M131" s="20" t="s">
        <v>68</v>
      </c>
      <c r="N131" s="20" t="s">
        <v>69</v>
      </c>
      <c r="O131" s="39">
        <v>133.0</v>
      </c>
      <c r="P131" s="48">
        <v>2.3000000608E10</v>
      </c>
      <c r="Q131" s="31" t="s">
        <v>334</v>
      </c>
      <c r="R131" s="31" t="s">
        <v>334</v>
      </c>
      <c r="S131" s="19"/>
      <c r="T131" s="19">
        <f t="shared" si="2"/>
        <v>5</v>
      </c>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8">
        <v>5.0</v>
      </c>
      <c r="BA131" s="19"/>
      <c r="BB131" s="19"/>
      <c r="BC131" s="19"/>
      <c r="BD131" s="19"/>
      <c r="BE131" s="19"/>
      <c r="BF131" s="19"/>
      <c r="BG131" s="19"/>
      <c r="BH131" s="19"/>
      <c r="BI131" s="19"/>
      <c r="BJ131" s="19"/>
      <c r="BK131" s="19"/>
      <c r="BL131" s="19"/>
    </row>
    <row r="132" ht="34.5" customHeight="1">
      <c r="A132" s="12">
        <v>112.0</v>
      </c>
      <c r="B132" s="32"/>
      <c r="C132" s="88" t="s">
        <v>34</v>
      </c>
      <c r="D132" s="94" t="s">
        <v>336</v>
      </c>
      <c r="E132" s="11" t="s">
        <v>337</v>
      </c>
      <c r="F132" s="90" t="s">
        <v>66</v>
      </c>
      <c r="G132" s="90" t="s">
        <v>73</v>
      </c>
      <c r="H132" s="91">
        <v>8.0</v>
      </c>
      <c r="I132" s="91">
        <v>8.0</v>
      </c>
      <c r="J132" s="91">
        <v>594.83</v>
      </c>
      <c r="K132" s="91">
        <v>4758.64</v>
      </c>
      <c r="L132" s="19"/>
      <c r="M132" s="20" t="s">
        <v>68</v>
      </c>
      <c r="N132" s="20" t="s">
        <v>69</v>
      </c>
      <c r="O132" s="21">
        <v>134.0</v>
      </c>
      <c r="P132" s="48">
        <v>2.3000000609E10</v>
      </c>
      <c r="Q132" s="94" t="s">
        <v>336</v>
      </c>
      <c r="R132" s="94" t="s">
        <v>336</v>
      </c>
      <c r="S132" s="19"/>
      <c r="T132" s="19">
        <f t="shared" si="2"/>
        <v>8</v>
      </c>
      <c r="U132" s="19"/>
      <c r="V132" s="19"/>
      <c r="W132" s="19"/>
      <c r="X132" s="19"/>
      <c r="Y132" s="19"/>
      <c r="Z132" s="19"/>
      <c r="AA132" s="19"/>
      <c r="AB132" s="19"/>
      <c r="AC132" s="19"/>
      <c r="AD132" s="19"/>
      <c r="AE132" s="19"/>
      <c r="AF132" s="19"/>
      <c r="AG132" s="19"/>
      <c r="AH132" s="19"/>
      <c r="AI132" s="19"/>
      <c r="AJ132" s="18">
        <v>8.0</v>
      </c>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row>
    <row r="133" ht="35.25" customHeight="1">
      <c r="A133" s="12">
        <v>113.0</v>
      </c>
      <c r="B133" s="32"/>
      <c r="C133" s="88" t="s">
        <v>34</v>
      </c>
      <c r="D133" s="94" t="s">
        <v>338</v>
      </c>
      <c r="E133" s="103">
        <v>472489.0</v>
      </c>
      <c r="F133" s="90" t="s">
        <v>66</v>
      </c>
      <c r="G133" s="90" t="s">
        <v>73</v>
      </c>
      <c r="H133" s="91">
        <v>10.0</v>
      </c>
      <c r="I133" s="91">
        <v>10.0</v>
      </c>
      <c r="J133" s="91">
        <v>330.48</v>
      </c>
      <c r="K133" s="91">
        <v>3304.8</v>
      </c>
      <c r="L133" s="19"/>
      <c r="M133" s="20" t="s">
        <v>68</v>
      </c>
      <c r="N133" s="20" t="s">
        <v>69</v>
      </c>
      <c r="O133" s="21">
        <v>135.0</v>
      </c>
      <c r="P133" s="48">
        <v>2.3000000613E10</v>
      </c>
      <c r="Q133" s="94" t="s">
        <v>338</v>
      </c>
      <c r="R133" s="94" t="s">
        <v>338</v>
      </c>
      <c r="S133" s="19"/>
      <c r="T133" s="19">
        <f t="shared" si="2"/>
        <v>10</v>
      </c>
      <c r="U133" s="19"/>
      <c r="V133" s="19"/>
      <c r="W133" s="19"/>
      <c r="X133" s="19"/>
      <c r="Y133" s="19"/>
      <c r="Z133" s="19"/>
      <c r="AA133" s="19"/>
      <c r="AB133" s="19"/>
      <c r="AC133" s="19"/>
      <c r="AD133" s="19"/>
      <c r="AE133" s="19"/>
      <c r="AF133" s="19"/>
      <c r="AG133" s="19"/>
      <c r="AH133" s="19"/>
      <c r="AI133" s="19"/>
      <c r="AJ133" s="18">
        <v>10.0</v>
      </c>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row>
    <row r="134" ht="241.5" customHeight="1">
      <c r="A134" s="12">
        <v>114.0</v>
      </c>
      <c r="B134" s="32"/>
      <c r="C134" s="88" t="s">
        <v>23</v>
      </c>
      <c r="D134" s="92" t="s">
        <v>339</v>
      </c>
      <c r="E134" s="11" t="s">
        <v>340</v>
      </c>
      <c r="F134" s="90" t="s">
        <v>66</v>
      </c>
      <c r="G134" s="90" t="s">
        <v>73</v>
      </c>
      <c r="H134" s="91">
        <v>1.0</v>
      </c>
      <c r="I134" s="91">
        <v>1.0</v>
      </c>
      <c r="J134" s="91">
        <v>408.0</v>
      </c>
      <c r="K134" s="91">
        <v>408.0</v>
      </c>
      <c r="L134" s="19"/>
      <c r="M134" s="20" t="s">
        <v>68</v>
      </c>
      <c r="N134" s="20" t="s">
        <v>69</v>
      </c>
      <c r="O134" s="21">
        <v>136.0</v>
      </c>
      <c r="P134" s="24">
        <v>2.3000000052E10</v>
      </c>
      <c r="Q134" s="92" t="s">
        <v>339</v>
      </c>
      <c r="R134" s="92" t="s">
        <v>339</v>
      </c>
      <c r="S134" s="19"/>
      <c r="T134" s="19">
        <f t="shared" si="2"/>
        <v>1</v>
      </c>
      <c r="U134" s="19"/>
      <c r="V134" s="19"/>
      <c r="W134" s="19"/>
      <c r="X134" s="19"/>
      <c r="Y134" s="18">
        <v>1.0</v>
      </c>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row>
    <row r="135" ht="42.0" customHeight="1">
      <c r="A135" s="12">
        <v>115.0</v>
      </c>
      <c r="B135" s="32"/>
      <c r="C135" s="88" t="s">
        <v>41</v>
      </c>
      <c r="D135" s="89" t="s">
        <v>341</v>
      </c>
      <c r="E135" s="87">
        <v>467445.0</v>
      </c>
      <c r="F135" s="90" t="s">
        <v>66</v>
      </c>
      <c r="G135" s="90" t="s">
        <v>67</v>
      </c>
      <c r="H135" s="91">
        <v>2.0</v>
      </c>
      <c r="I135" s="91">
        <v>1.0</v>
      </c>
      <c r="J135" s="91">
        <v>490.0</v>
      </c>
      <c r="K135" s="91">
        <v>490.0</v>
      </c>
      <c r="L135" s="19"/>
      <c r="M135" s="20" t="s">
        <v>68</v>
      </c>
      <c r="N135" s="20" t="s">
        <v>69</v>
      </c>
      <c r="O135" s="21">
        <v>137.0</v>
      </c>
      <c r="P135" s="48">
        <v>2.3000000615E10</v>
      </c>
      <c r="Q135" s="92" t="s">
        <v>341</v>
      </c>
      <c r="R135" s="92" t="s">
        <v>341</v>
      </c>
      <c r="S135" s="19"/>
      <c r="T135" s="19">
        <f t="shared" si="2"/>
        <v>1</v>
      </c>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8">
        <v>1.0</v>
      </c>
      <c r="AR135" s="19"/>
      <c r="AS135" s="19"/>
      <c r="AT135" s="19"/>
      <c r="AU135" s="19"/>
      <c r="AV135" s="19"/>
      <c r="AW135" s="19"/>
      <c r="AX135" s="19"/>
      <c r="AY135" s="19"/>
      <c r="AZ135" s="19"/>
      <c r="BA135" s="19"/>
      <c r="BB135" s="19"/>
      <c r="BC135" s="19"/>
      <c r="BD135" s="19"/>
      <c r="BE135" s="19"/>
      <c r="BF135" s="19"/>
      <c r="BG135" s="19"/>
      <c r="BH135" s="19"/>
      <c r="BI135" s="19"/>
      <c r="BJ135" s="19"/>
      <c r="BK135" s="19"/>
      <c r="BL135" s="19"/>
    </row>
    <row r="136" ht="70.5" customHeight="1">
      <c r="A136" s="12">
        <v>116.0</v>
      </c>
      <c r="B136" s="32"/>
      <c r="C136" s="88" t="s">
        <v>30</v>
      </c>
      <c r="D136" s="88" t="s">
        <v>342</v>
      </c>
      <c r="E136" s="11" t="s">
        <v>343</v>
      </c>
      <c r="F136" s="90" t="s">
        <v>66</v>
      </c>
      <c r="G136" s="90" t="s">
        <v>67</v>
      </c>
      <c r="H136" s="91">
        <v>2.0</v>
      </c>
      <c r="I136" s="91">
        <v>2.0</v>
      </c>
      <c r="J136" s="91">
        <v>62.0</v>
      </c>
      <c r="K136" s="91">
        <v>124.0</v>
      </c>
      <c r="L136" s="19"/>
      <c r="M136" s="20" t="s">
        <v>68</v>
      </c>
      <c r="N136" s="20" t="s">
        <v>69</v>
      </c>
      <c r="O136" s="21">
        <v>138.0</v>
      </c>
      <c r="P136" s="96">
        <v>2.3000000203E10</v>
      </c>
      <c r="Q136" s="94" t="s">
        <v>342</v>
      </c>
      <c r="R136" s="94" t="s">
        <v>342</v>
      </c>
      <c r="S136" s="19"/>
      <c r="T136" s="19">
        <f t="shared" si="2"/>
        <v>2</v>
      </c>
      <c r="U136" s="19"/>
      <c r="V136" s="19"/>
      <c r="W136" s="19"/>
      <c r="X136" s="19"/>
      <c r="Y136" s="19"/>
      <c r="Z136" s="19"/>
      <c r="AA136" s="19"/>
      <c r="AB136" s="19"/>
      <c r="AC136" s="19"/>
      <c r="AD136" s="19"/>
      <c r="AE136" s="19"/>
      <c r="AF136" s="18">
        <v>2.0</v>
      </c>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row>
    <row r="137" ht="59.25" customHeight="1">
      <c r="A137" s="12">
        <v>117.0</v>
      </c>
      <c r="B137" s="32"/>
      <c r="C137" s="88" t="s">
        <v>41</v>
      </c>
      <c r="D137" s="94" t="s">
        <v>344</v>
      </c>
      <c r="E137" s="11" t="s">
        <v>345</v>
      </c>
      <c r="F137" s="90" t="s">
        <v>66</v>
      </c>
      <c r="G137" s="90" t="s">
        <v>73</v>
      </c>
      <c r="H137" s="91">
        <v>2.0</v>
      </c>
      <c r="I137" s="91">
        <v>2.0</v>
      </c>
      <c r="J137" s="91">
        <v>300.0</v>
      </c>
      <c r="K137" s="91">
        <v>600.0</v>
      </c>
      <c r="L137" s="19"/>
      <c r="M137" s="20" t="s">
        <v>68</v>
      </c>
      <c r="N137" s="20" t="s">
        <v>69</v>
      </c>
      <c r="O137" s="21">
        <v>139.0</v>
      </c>
      <c r="P137" s="24">
        <v>2.3000000416E10</v>
      </c>
      <c r="Q137" s="94" t="s">
        <v>344</v>
      </c>
      <c r="R137" s="94" t="s">
        <v>344</v>
      </c>
      <c r="S137" s="19"/>
      <c r="T137" s="19">
        <f t="shared" si="2"/>
        <v>2</v>
      </c>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8">
        <v>2.0</v>
      </c>
      <c r="AR137" s="19"/>
      <c r="AS137" s="19"/>
      <c r="AT137" s="19"/>
      <c r="AU137" s="19"/>
      <c r="AV137" s="19"/>
      <c r="AW137" s="19"/>
      <c r="AX137" s="19"/>
      <c r="AY137" s="19"/>
      <c r="AZ137" s="19"/>
      <c r="BA137" s="19"/>
      <c r="BB137" s="19"/>
      <c r="BC137" s="19"/>
      <c r="BD137" s="19"/>
      <c r="BE137" s="19"/>
      <c r="BF137" s="19"/>
      <c r="BG137" s="19"/>
      <c r="BH137" s="19"/>
      <c r="BI137" s="19"/>
      <c r="BJ137" s="19"/>
      <c r="BK137" s="19"/>
      <c r="BL137" s="19"/>
    </row>
    <row r="138">
      <c r="A138" s="12">
        <v>249.0</v>
      </c>
      <c r="B138" s="33"/>
      <c r="C138" s="31" t="s">
        <v>41</v>
      </c>
      <c r="D138" s="30" t="s">
        <v>346</v>
      </c>
      <c r="E138" s="33" t="s">
        <v>347</v>
      </c>
      <c r="F138" s="33" t="s">
        <v>93</v>
      </c>
      <c r="G138" s="33" t="s">
        <v>67</v>
      </c>
      <c r="H138" s="34">
        <v>4.0</v>
      </c>
      <c r="I138" s="34">
        <v>1.0</v>
      </c>
      <c r="J138" s="34">
        <v>199.0</v>
      </c>
      <c r="K138" s="38">
        <v>199.0</v>
      </c>
      <c r="L138" s="19"/>
      <c r="M138" s="20" t="s">
        <v>68</v>
      </c>
      <c r="N138" s="20" t="s">
        <v>69</v>
      </c>
      <c r="O138" s="39">
        <v>140.0</v>
      </c>
      <c r="P138" s="48">
        <v>2.3000000664E10</v>
      </c>
      <c r="Q138" s="31" t="s">
        <v>346</v>
      </c>
      <c r="R138" s="31" t="s">
        <v>346</v>
      </c>
      <c r="S138" s="19"/>
      <c r="T138" s="19">
        <f t="shared" si="2"/>
        <v>1</v>
      </c>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8">
        <v>1.0</v>
      </c>
      <c r="AR138" s="19"/>
      <c r="AS138" s="19"/>
      <c r="AT138" s="19"/>
      <c r="AU138" s="19"/>
      <c r="AV138" s="19"/>
      <c r="AW138" s="19"/>
      <c r="AX138" s="19"/>
      <c r="AY138" s="19"/>
      <c r="AZ138" s="19"/>
      <c r="BA138" s="19"/>
      <c r="BB138" s="19"/>
      <c r="BC138" s="19"/>
      <c r="BD138" s="19"/>
      <c r="BE138" s="19"/>
      <c r="BF138" s="19"/>
      <c r="BG138" s="19"/>
      <c r="BH138" s="19"/>
      <c r="BI138" s="19"/>
      <c r="BJ138" s="19"/>
      <c r="BK138" s="19"/>
      <c r="BL138" s="19"/>
    </row>
    <row r="139" ht="30.75" customHeight="1">
      <c r="A139" s="12">
        <v>118.0</v>
      </c>
      <c r="B139" s="32"/>
      <c r="C139" s="88" t="s">
        <v>52</v>
      </c>
      <c r="D139" s="88" t="s">
        <v>348</v>
      </c>
      <c r="E139" s="11" t="s">
        <v>349</v>
      </c>
      <c r="F139" s="90" t="s">
        <v>66</v>
      </c>
      <c r="G139" s="90" t="s">
        <v>73</v>
      </c>
      <c r="H139" s="91">
        <v>2.0</v>
      </c>
      <c r="I139" s="91">
        <v>1.0</v>
      </c>
      <c r="J139" s="91">
        <v>1450.0</v>
      </c>
      <c r="K139" s="91">
        <v>1450.0</v>
      </c>
      <c r="L139" s="19"/>
      <c r="M139" s="20" t="s">
        <v>68</v>
      </c>
      <c r="N139" s="20" t="s">
        <v>69</v>
      </c>
      <c r="O139" s="21">
        <v>141.0</v>
      </c>
      <c r="P139" s="22">
        <v>2.3000000456E10</v>
      </c>
      <c r="Q139" s="94" t="s">
        <v>348</v>
      </c>
      <c r="R139" s="94" t="s">
        <v>348</v>
      </c>
      <c r="S139" s="19"/>
      <c r="T139" s="19">
        <f t="shared" si="2"/>
        <v>1</v>
      </c>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8">
        <v>1.0</v>
      </c>
      <c r="BC139" s="19"/>
      <c r="BD139" s="19"/>
      <c r="BE139" s="19"/>
      <c r="BF139" s="19"/>
      <c r="BG139" s="19"/>
      <c r="BH139" s="19"/>
      <c r="BI139" s="19"/>
      <c r="BJ139" s="19"/>
      <c r="BK139" s="19"/>
      <c r="BL139" s="19"/>
    </row>
    <row r="140" ht="72.0" customHeight="1">
      <c r="A140" s="12">
        <v>119.0</v>
      </c>
      <c r="B140" s="32"/>
      <c r="C140" s="88" t="s">
        <v>55</v>
      </c>
      <c r="D140" s="92" t="s">
        <v>350</v>
      </c>
      <c r="E140" s="11" t="s">
        <v>351</v>
      </c>
      <c r="F140" s="90" t="s">
        <v>66</v>
      </c>
      <c r="G140" s="90" t="s">
        <v>67</v>
      </c>
      <c r="H140" s="91">
        <v>6.0</v>
      </c>
      <c r="I140" s="91">
        <v>10.0</v>
      </c>
      <c r="J140" s="91">
        <v>9.0</v>
      </c>
      <c r="K140" s="91">
        <v>90.0</v>
      </c>
      <c r="L140" s="19"/>
      <c r="M140" s="20" t="s">
        <v>68</v>
      </c>
      <c r="N140" s="20" t="s">
        <v>69</v>
      </c>
      <c r="O140" s="21">
        <v>142.0</v>
      </c>
      <c r="P140" s="22">
        <v>2.3000000038E10</v>
      </c>
      <c r="Q140" s="92" t="s">
        <v>350</v>
      </c>
      <c r="R140" s="92" t="s">
        <v>350</v>
      </c>
      <c r="S140" s="19"/>
      <c r="T140" s="19">
        <f t="shared" si="2"/>
        <v>10</v>
      </c>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8">
        <v>10.0</v>
      </c>
      <c r="BF140" s="19"/>
      <c r="BG140" s="19"/>
      <c r="BH140" s="19"/>
      <c r="BI140" s="19"/>
      <c r="BJ140" s="19"/>
      <c r="BK140" s="19"/>
      <c r="BL140" s="19"/>
    </row>
    <row r="141" ht="54.0" customHeight="1">
      <c r="A141" s="12">
        <v>120.0</v>
      </c>
      <c r="B141" s="32"/>
      <c r="C141" s="88" t="s">
        <v>48</v>
      </c>
      <c r="D141" s="88" t="s">
        <v>352</v>
      </c>
      <c r="E141" s="11" t="s">
        <v>353</v>
      </c>
      <c r="F141" s="90" t="s">
        <v>66</v>
      </c>
      <c r="G141" s="90" t="s">
        <v>67</v>
      </c>
      <c r="H141" s="91">
        <v>10.0</v>
      </c>
      <c r="I141" s="91">
        <v>10.0</v>
      </c>
      <c r="J141" s="91">
        <v>27.2</v>
      </c>
      <c r="K141" s="91">
        <v>272.0</v>
      </c>
      <c r="L141" s="19"/>
      <c r="M141" s="20" t="s">
        <v>68</v>
      </c>
      <c r="N141" s="20" t="s">
        <v>69</v>
      </c>
      <c r="O141" s="21">
        <v>143.0</v>
      </c>
      <c r="P141" s="48">
        <v>2.3000000618E10</v>
      </c>
      <c r="Q141" s="94" t="s">
        <v>352</v>
      </c>
      <c r="R141" s="94" t="s">
        <v>352</v>
      </c>
      <c r="S141" s="19"/>
      <c r="T141" s="19">
        <f t="shared" si="2"/>
        <v>10</v>
      </c>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8">
        <v>10.0</v>
      </c>
      <c r="AY141" s="19"/>
      <c r="AZ141" s="19"/>
      <c r="BA141" s="19"/>
      <c r="BB141" s="19"/>
      <c r="BC141" s="19"/>
      <c r="BD141" s="19"/>
      <c r="BE141" s="19"/>
      <c r="BF141" s="19"/>
      <c r="BG141" s="19"/>
      <c r="BH141" s="19"/>
      <c r="BI141" s="19"/>
      <c r="BJ141" s="19"/>
      <c r="BK141" s="19"/>
      <c r="BL141" s="19"/>
    </row>
    <row r="142" ht="49.5" customHeight="1">
      <c r="A142" s="12">
        <v>121.0</v>
      </c>
      <c r="B142" s="32"/>
      <c r="C142" s="88" t="s">
        <v>29</v>
      </c>
      <c r="D142" s="94" t="s">
        <v>354</v>
      </c>
      <c r="E142" s="11" t="s">
        <v>355</v>
      </c>
      <c r="F142" s="90" t="s">
        <v>66</v>
      </c>
      <c r="G142" s="90" t="s">
        <v>73</v>
      </c>
      <c r="H142" s="91">
        <v>2.0</v>
      </c>
      <c r="I142" s="91">
        <v>2.0</v>
      </c>
      <c r="J142" s="91">
        <v>1300.0</v>
      </c>
      <c r="K142" s="91">
        <v>2600.0</v>
      </c>
      <c r="L142" s="19"/>
      <c r="M142" s="20" t="s">
        <v>68</v>
      </c>
      <c r="N142" s="20" t="s">
        <v>69</v>
      </c>
      <c r="O142" s="21">
        <v>144.0</v>
      </c>
      <c r="P142" s="48">
        <v>2.3000000619E10</v>
      </c>
      <c r="Q142" s="94" t="s">
        <v>354</v>
      </c>
      <c r="R142" s="94" t="s">
        <v>354</v>
      </c>
      <c r="S142" s="19"/>
      <c r="T142" s="19">
        <f t="shared" si="2"/>
        <v>2</v>
      </c>
      <c r="U142" s="19"/>
      <c r="V142" s="19"/>
      <c r="W142" s="19"/>
      <c r="X142" s="19"/>
      <c r="Y142" s="19"/>
      <c r="Z142" s="19"/>
      <c r="AA142" s="19"/>
      <c r="AB142" s="19"/>
      <c r="AC142" s="19"/>
      <c r="AD142" s="19"/>
      <c r="AE142" s="18">
        <v>2.0</v>
      </c>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row>
    <row r="143" ht="39.75" customHeight="1">
      <c r="A143" s="12">
        <v>122.0</v>
      </c>
      <c r="B143" s="32"/>
      <c r="C143" s="88" t="s">
        <v>29</v>
      </c>
      <c r="D143" s="88" t="s">
        <v>356</v>
      </c>
      <c r="E143" s="11" t="s">
        <v>357</v>
      </c>
      <c r="F143" s="90" t="s">
        <v>66</v>
      </c>
      <c r="G143" s="90" t="s">
        <v>67</v>
      </c>
      <c r="H143" s="91">
        <v>3.0</v>
      </c>
      <c r="I143" s="91">
        <v>3.0</v>
      </c>
      <c r="J143" s="91">
        <v>262.01</v>
      </c>
      <c r="K143" s="91">
        <v>786.03</v>
      </c>
      <c r="L143" s="19"/>
      <c r="M143" s="20" t="s">
        <v>68</v>
      </c>
      <c r="N143" s="20" t="s">
        <v>69</v>
      </c>
      <c r="O143" s="21">
        <v>145.0</v>
      </c>
      <c r="P143" s="22">
        <v>2.3000000496E10</v>
      </c>
      <c r="Q143" s="94" t="s">
        <v>356</v>
      </c>
      <c r="R143" s="94" t="s">
        <v>356</v>
      </c>
      <c r="S143" s="19"/>
      <c r="T143" s="19">
        <f t="shared" si="2"/>
        <v>3</v>
      </c>
      <c r="U143" s="19"/>
      <c r="V143" s="19"/>
      <c r="W143" s="19"/>
      <c r="X143" s="19"/>
      <c r="Y143" s="19"/>
      <c r="Z143" s="19"/>
      <c r="AA143" s="19"/>
      <c r="AB143" s="19"/>
      <c r="AC143" s="19"/>
      <c r="AD143" s="19"/>
      <c r="AE143" s="18">
        <v>3.0</v>
      </c>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row>
    <row r="144" ht="33.0" customHeight="1">
      <c r="A144" s="12">
        <v>123.0</v>
      </c>
      <c r="B144" s="32"/>
      <c r="C144" s="88" t="s">
        <v>45</v>
      </c>
      <c r="D144" s="94" t="s">
        <v>358</v>
      </c>
      <c r="E144" s="11" t="s">
        <v>359</v>
      </c>
      <c r="F144" s="90" t="s">
        <v>66</v>
      </c>
      <c r="G144" s="90" t="s">
        <v>73</v>
      </c>
      <c r="H144" s="91">
        <v>10.0</v>
      </c>
      <c r="I144" s="91">
        <v>10.0</v>
      </c>
      <c r="J144" s="91">
        <v>15.0</v>
      </c>
      <c r="K144" s="91">
        <v>150.0</v>
      </c>
      <c r="L144" s="19"/>
      <c r="M144" s="20" t="s">
        <v>68</v>
      </c>
      <c r="N144" s="20" t="s">
        <v>69</v>
      </c>
      <c r="O144" s="21">
        <v>146.0</v>
      </c>
      <c r="P144" s="48">
        <v>2.300000062E10</v>
      </c>
      <c r="Q144" s="94" t="s">
        <v>358</v>
      </c>
      <c r="R144" s="94" t="s">
        <v>358</v>
      </c>
      <c r="S144" s="19"/>
      <c r="T144" s="19">
        <f t="shared" si="2"/>
        <v>10</v>
      </c>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8">
        <v>10.0</v>
      </c>
      <c r="AV144" s="19"/>
      <c r="AW144" s="19"/>
      <c r="AX144" s="19"/>
      <c r="AY144" s="19"/>
      <c r="AZ144" s="19"/>
      <c r="BA144" s="19"/>
      <c r="BB144" s="19"/>
      <c r="BC144" s="19"/>
      <c r="BD144" s="19"/>
      <c r="BE144" s="19"/>
      <c r="BF144" s="19"/>
      <c r="BG144" s="19"/>
      <c r="BH144" s="19"/>
      <c r="BI144" s="19"/>
      <c r="BJ144" s="19"/>
      <c r="BK144" s="19"/>
      <c r="BL144" s="19"/>
    </row>
    <row r="145" ht="39.75" customHeight="1">
      <c r="A145" s="12">
        <v>124.0</v>
      </c>
      <c r="B145" s="32"/>
      <c r="C145" s="88" t="s">
        <v>30</v>
      </c>
      <c r="D145" s="92" t="s">
        <v>360</v>
      </c>
      <c r="E145" s="11" t="s">
        <v>361</v>
      </c>
      <c r="F145" s="90" t="s">
        <v>66</v>
      </c>
      <c r="G145" s="90" t="s">
        <v>67</v>
      </c>
      <c r="H145" s="91">
        <v>20.0</v>
      </c>
      <c r="I145" s="91">
        <v>20.0</v>
      </c>
      <c r="J145" s="91">
        <v>2.5</v>
      </c>
      <c r="K145" s="91">
        <v>50.0</v>
      </c>
      <c r="L145" s="19"/>
      <c r="M145" s="20" t="s">
        <v>68</v>
      </c>
      <c r="N145" s="20" t="s">
        <v>69</v>
      </c>
      <c r="O145" s="21">
        <v>147.0</v>
      </c>
      <c r="P145" s="48">
        <v>2.3000000621E10</v>
      </c>
      <c r="Q145" s="92" t="s">
        <v>360</v>
      </c>
      <c r="R145" s="92" t="s">
        <v>360</v>
      </c>
      <c r="S145" s="19"/>
      <c r="T145" s="19">
        <f t="shared" si="2"/>
        <v>20</v>
      </c>
      <c r="U145" s="19"/>
      <c r="V145" s="19"/>
      <c r="W145" s="19"/>
      <c r="X145" s="19"/>
      <c r="Y145" s="19"/>
      <c r="Z145" s="19"/>
      <c r="AA145" s="19"/>
      <c r="AB145" s="19"/>
      <c r="AC145" s="19"/>
      <c r="AD145" s="19"/>
      <c r="AE145" s="19"/>
      <c r="AF145" s="18">
        <v>20.0</v>
      </c>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row>
    <row r="146" ht="35.25" customHeight="1">
      <c r="A146" s="12">
        <v>125.0</v>
      </c>
      <c r="B146" s="32"/>
      <c r="C146" s="88" t="s">
        <v>33</v>
      </c>
      <c r="D146" s="94" t="s">
        <v>362</v>
      </c>
      <c r="E146" s="11" t="s">
        <v>363</v>
      </c>
      <c r="F146" s="90" t="s">
        <v>66</v>
      </c>
      <c r="G146" s="90" t="s">
        <v>67</v>
      </c>
      <c r="H146" s="91">
        <v>3.0</v>
      </c>
      <c r="I146" s="91">
        <v>2.0</v>
      </c>
      <c r="J146" s="91">
        <v>295.0</v>
      </c>
      <c r="K146" s="91">
        <v>590.0</v>
      </c>
      <c r="L146" s="19"/>
      <c r="M146" s="20" t="s">
        <v>68</v>
      </c>
      <c r="N146" s="20" t="s">
        <v>69</v>
      </c>
      <c r="O146" s="21">
        <v>148.0</v>
      </c>
      <c r="P146" s="48">
        <v>2.3000000622E10</v>
      </c>
      <c r="Q146" s="94" t="s">
        <v>362</v>
      </c>
      <c r="R146" s="94" t="s">
        <v>362</v>
      </c>
      <c r="S146" s="19"/>
      <c r="T146" s="19">
        <f t="shared" si="2"/>
        <v>2</v>
      </c>
      <c r="U146" s="19"/>
      <c r="V146" s="19"/>
      <c r="W146" s="19"/>
      <c r="X146" s="19"/>
      <c r="Y146" s="19"/>
      <c r="Z146" s="19"/>
      <c r="AA146" s="19"/>
      <c r="AB146" s="19"/>
      <c r="AC146" s="19"/>
      <c r="AD146" s="19"/>
      <c r="AE146" s="19"/>
      <c r="AF146" s="19"/>
      <c r="AG146" s="19"/>
      <c r="AH146" s="19"/>
      <c r="AI146" s="18">
        <v>2.0</v>
      </c>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row>
    <row r="147">
      <c r="A147" s="12">
        <v>126.0</v>
      </c>
      <c r="B147" s="32"/>
      <c r="C147" s="88" t="s">
        <v>30</v>
      </c>
      <c r="D147" s="94" t="s">
        <v>364</v>
      </c>
      <c r="E147" s="11" t="s">
        <v>365</v>
      </c>
      <c r="F147" s="90" t="s">
        <v>66</v>
      </c>
      <c r="G147" s="90" t="s">
        <v>67</v>
      </c>
      <c r="H147" s="91">
        <v>12.0</v>
      </c>
      <c r="I147" s="91">
        <v>12.0</v>
      </c>
      <c r="J147" s="91">
        <v>312.0</v>
      </c>
      <c r="K147" s="91">
        <v>3744.0</v>
      </c>
      <c r="L147" s="19"/>
      <c r="M147" s="20" t="s">
        <v>68</v>
      </c>
      <c r="N147" s="20" t="s">
        <v>69</v>
      </c>
      <c r="O147" s="21">
        <v>149.0</v>
      </c>
      <c r="P147" s="48">
        <v>2.3000000623E10</v>
      </c>
      <c r="Q147" s="94" t="s">
        <v>364</v>
      </c>
      <c r="R147" s="94" t="s">
        <v>364</v>
      </c>
      <c r="S147" s="19"/>
      <c r="T147" s="19">
        <f t="shared" si="2"/>
        <v>13</v>
      </c>
      <c r="U147" s="19"/>
      <c r="V147" s="19"/>
      <c r="W147" s="19"/>
      <c r="X147" s="19"/>
      <c r="Y147" s="19"/>
      <c r="Z147" s="19"/>
      <c r="AA147" s="19"/>
      <c r="AB147" s="19"/>
      <c r="AC147" s="19"/>
      <c r="AD147" s="19"/>
      <c r="AE147" s="19"/>
      <c r="AF147" s="18">
        <v>12.0</v>
      </c>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27">
        <v>1.0</v>
      </c>
      <c r="BF147" s="19"/>
      <c r="BG147" s="19"/>
      <c r="BH147" s="19"/>
      <c r="BI147" s="19"/>
      <c r="BJ147" s="19"/>
      <c r="BK147" s="19"/>
      <c r="BL147" s="19"/>
    </row>
    <row r="148">
      <c r="A148" s="12">
        <v>127.0</v>
      </c>
      <c r="B148" s="32"/>
      <c r="C148" s="88" t="s">
        <v>35</v>
      </c>
      <c r="D148" s="94" t="s">
        <v>366</v>
      </c>
      <c r="E148" s="11" t="s">
        <v>367</v>
      </c>
      <c r="F148" s="90" t="s">
        <v>66</v>
      </c>
      <c r="G148" s="90" t="s">
        <v>67</v>
      </c>
      <c r="H148" s="91">
        <v>2.0</v>
      </c>
      <c r="I148" s="91">
        <v>1.0</v>
      </c>
      <c r="J148" s="91">
        <v>200.0</v>
      </c>
      <c r="K148" s="91">
        <v>200.0</v>
      </c>
      <c r="L148" s="19"/>
      <c r="M148" s="20" t="s">
        <v>68</v>
      </c>
      <c r="N148" s="20" t="s">
        <v>69</v>
      </c>
      <c r="O148" s="21">
        <v>150.0</v>
      </c>
      <c r="P148" s="97">
        <v>2.3000000464E10</v>
      </c>
      <c r="Q148" s="92" t="s">
        <v>368</v>
      </c>
      <c r="R148" s="92" t="s">
        <v>369</v>
      </c>
      <c r="S148" s="27" t="s">
        <v>370</v>
      </c>
      <c r="T148" s="19">
        <f t="shared" si="2"/>
        <v>1</v>
      </c>
      <c r="U148" s="19"/>
      <c r="V148" s="19"/>
      <c r="W148" s="19"/>
      <c r="X148" s="19"/>
      <c r="Y148" s="19"/>
      <c r="Z148" s="19"/>
      <c r="AA148" s="19"/>
      <c r="AB148" s="19"/>
      <c r="AC148" s="19"/>
      <c r="AD148" s="19"/>
      <c r="AE148" s="19"/>
      <c r="AF148" s="19"/>
      <c r="AG148" s="19"/>
      <c r="AH148" s="19"/>
      <c r="AI148" s="19"/>
      <c r="AJ148" s="19"/>
      <c r="AK148" s="18">
        <v>1.0</v>
      </c>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row>
    <row r="149" ht="24.75" customHeight="1">
      <c r="A149" s="12">
        <v>128.0</v>
      </c>
      <c r="B149" s="32"/>
      <c r="C149" s="88" t="s">
        <v>38</v>
      </c>
      <c r="D149" s="88" t="s">
        <v>371</v>
      </c>
      <c r="E149" s="11" t="s">
        <v>372</v>
      </c>
      <c r="F149" s="90" t="s">
        <v>66</v>
      </c>
      <c r="G149" s="90" t="s">
        <v>73</v>
      </c>
      <c r="H149" s="91">
        <v>2.0</v>
      </c>
      <c r="I149" s="91">
        <v>2.0</v>
      </c>
      <c r="J149" s="91">
        <v>545.91</v>
      </c>
      <c r="K149" s="91">
        <v>1091.82</v>
      </c>
      <c r="L149" s="19"/>
      <c r="M149" s="20" t="s">
        <v>68</v>
      </c>
      <c r="N149" s="20" t="s">
        <v>69</v>
      </c>
      <c r="O149" s="21">
        <v>151.0</v>
      </c>
      <c r="P149" s="97">
        <v>2.3000000166E10</v>
      </c>
      <c r="Q149" s="104" t="s">
        <v>373</v>
      </c>
      <c r="R149" s="92" t="s">
        <v>374</v>
      </c>
      <c r="S149" s="27" t="s">
        <v>375</v>
      </c>
      <c r="T149" s="19">
        <f t="shared" si="2"/>
        <v>2</v>
      </c>
      <c r="U149" s="19"/>
      <c r="V149" s="19"/>
      <c r="W149" s="19"/>
      <c r="X149" s="19"/>
      <c r="Y149" s="19"/>
      <c r="Z149" s="19"/>
      <c r="AA149" s="19"/>
      <c r="AB149" s="19"/>
      <c r="AC149" s="19"/>
      <c r="AD149" s="19"/>
      <c r="AE149" s="19"/>
      <c r="AF149" s="19"/>
      <c r="AG149" s="19"/>
      <c r="AH149" s="19"/>
      <c r="AI149" s="19"/>
      <c r="AJ149" s="19"/>
      <c r="AK149" s="19"/>
      <c r="AL149" s="19"/>
      <c r="AM149" s="19"/>
      <c r="AN149" s="18">
        <v>2.0</v>
      </c>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row>
    <row r="150" ht="40.5" customHeight="1">
      <c r="A150" s="12">
        <v>130.0</v>
      </c>
      <c r="B150" s="32"/>
      <c r="C150" s="105" t="s">
        <v>30</v>
      </c>
      <c r="D150" s="106" t="s">
        <v>376</v>
      </c>
      <c r="E150" s="107" t="s">
        <v>377</v>
      </c>
      <c r="F150" s="108" t="s">
        <v>66</v>
      </c>
      <c r="G150" s="108" t="s">
        <v>67</v>
      </c>
      <c r="H150" s="109">
        <v>8.0</v>
      </c>
      <c r="I150" s="109">
        <v>8.0</v>
      </c>
      <c r="J150" s="109">
        <v>118.0</v>
      </c>
      <c r="K150" s="109">
        <v>944.0</v>
      </c>
      <c r="L150" s="19"/>
      <c r="M150" s="110" t="s">
        <v>68</v>
      </c>
      <c r="N150" s="110" t="s">
        <v>69</v>
      </c>
      <c r="O150" s="111">
        <v>153.0</v>
      </c>
      <c r="P150" s="97">
        <v>2.3000000417E10</v>
      </c>
      <c r="Q150" s="112" t="s">
        <v>378</v>
      </c>
      <c r="R150" s="112" t="s">
        <v>379</v>
      </c>
      <c r="S150" s="19"/>
      <c r="T150" s="19">
        <f t="shared" si="2"/>
        <v>8</v>
      </c>
      <c r="U150" s="19"/>
      <c r="V150" s="19"/>
      <c r="W150" s="19"/>
      <c r="X150" s="19"/>
      <c r="Y150" s="19"/>
      <c r="Z150" s="19"/>
      <c r="AA150" s="19"/>
      <c r="AB150" s="19"/>
      <c r="AC150" s="19"/>
      <c r="AD150" s="19"/>
      <c r="AE150" s="19"/>
      <c r="AF150" s="18">
        <v>8.0</v>
      </c>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row>
    <row r="151">
      <c r="A151" s="12">
        <v>273.0</v>
      </c>
      <c r="B151" s="46"/>
      <c r="C151" s="52" t="s">
        <v>62</v>
      </c>
      <c r="D151" s="55" t="s">
        <v>380</v>
      </c>
      <c r="E151" s="46" t="s">
        <v>381</v>
      </c>
      <c r="F151" s="46" t="s">
        <v>121</v>
      </c>
      <c r="G151" s="46" t="s">
        <v>67</v>
      </c>
      <c r="H151" s="46">
        <v>2.0</v>
      </c>
      <c r="I151" s="46">
        <v>2.0</v>
      </c>
      <c r="J151" s="46">
        <v>250.0</v>
      </c>
      <c r="K151" s="46"/>
      <c r="L151" s="56" t="s">
        <v>382</v>
      </c>
      <c r="M151" s="20" t="s">
        <v>68</v>
      </c>
      <c r="N151" s="20" t="s">
        <v>69</v>
      </c>
      <c r="O151" s="39">
        <v>154.0</v>
      </c>
      <c r="P151" s="97">
        <v>2.3000000505E10</v>
      </c>
      <c r="Q151" s="57" t="s">
        <v>383</v>
      </c>
      <c r="R151" s="57" t="s">
        <v>384</v>
      </c>
      <c r="S151" s="19"/>
      <c r="T151" s="19">
        <f t="shared" si="2"/>
        <v>6</v>
      </c>
      <c r="U151" s="19"/>
      <c r="V151" s="19"/>
      <c r="W151" s="19"/>
      <c r="X151" s="19"/>
      <c r="Y151" s="19"/>
      <c r="Z151" s="19"/>
      <c r="AA151" s="19"/>
      <c r="AB151" s="19"/>
      <c r="AC151" s="19"/>
      <c r="AD151" s="19"/>
      <c r="AE151" s="19"/>
      <c r="AF151" s="27">
        <v>4.0</v>
      </c>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v>2.0</v>
      </c>
    </row>
    <row r="152">
      <c r="A152" s="12">
        <v>131.0</v>
      </c>
      <c r="B152" s="32"/>
      <c r="C152" s="113" t="s">
        <v>38</v>
      </c>
      <c r="D152" s="106" t="s">
        <v>385</v>
      </c>
      <c r="E152" s="107" t="s">
        <v>386</v>
      </c>
      <c r="F152" s="108" t="s">
        <v>66</v>
      </c>
      <c r="G152" s="108" t="s">
        <v>67</v>
      </c>
      <c r="H152" s="109">
        <v>2.0</v>
      </c>
      <c r="I152" s="109">
        <v>2.0</v>
      </c>
      <c r="J152" s="109">
        <v>540.0</v>
      </c>
      <c r="K152" s="109">
        <v>1080.0</v>
      </c>
      <c r="L152" s="19"/>
      <c r="M152" s="110" t="s">
        <v>68</v>
      </c>
      <c r="N152" s="110" t="s">
        <v>69</v>
      </c>
      <c r="O152" s="111">
        <v>155.0</v>
      </c>
      <c r="P152" s="97">
        <v>2.3000000128E10</v>
      </c>
      <c r="Q152" s="112" t="s">
        <v>387</v>
      </c>
      <c r="R152" s="112" t="s">
        <v>388</v>
      </c>
      <c r="S152" s="19"/>
      <c r="T152" s="19">
        <f t="shared" si="2"/>
        <v>2</v>
      </c>
      <c r="U152" s="19"/>
      <c r="V152" s="19"/>
      <c r="W152" s="19"/>
      <c r="X152" s="19"/>
      <c r="Y152" s="19"/>
      <c r="Z152" s="19"/>
      <c r="AA152" s="19"/>
      <c r="AB152" s="19"/>
      <c r="AC152" s="19"/>
      <c r="AD152" s="19"/>
      <c r="AE152" s="19"/>
      <c r="AF152" s="19"/>
      <c r="AG152" s="19"/>
      <c r="AH152" s="19"/>
      <c r="AI152" s="19"/>
      <c r="AJ152" s="19"/>
      <c r="AK152" s="19"/>
      <c r="AL152" s="19"/>
      <c r="AM152" s="19"/>
      <c r="AN152" s="18">
        <v>2.0</v>
      </c>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row>
    <row r="153" ht="30.75" customHeight="1">
      <c r="A153" s="12">
        <v>132.0</v>
      </c>
      <c r="B153" s="32"/>
      <c r="C153" s="113" t="s">
        <v>38</v>
      </c>
      <c r="D153" s="105" t="s">
        <v>389</v>
      </c>
      <c r="E153" s="107" t="s">
        <v>390</v>
      </c>
      <c r="F153" s="108" t="s">
        <v>66</v>
      </c>
      <c r="G153" s="108" t="s">
        <v>67</v>
      </c>
      <c r="H153" s="109">
        <v>2.0</v>
      </c>
      <c r="I153" s="109">
        <v>2.0</v>
      </c>
      <c r="J153" s="109">
        <v>699.0</v>
      </c>
      <c r="K153" s="109">
        <v>1398.0</v>
      </c>
      <c r="L153" s="19"/>
      <c r="M153" s="110" t="s">
        <v>68</v>
      </c>
      <c r="N153" s="110" t="s">
        <v>69</v>
      </c>
      <c r="O153" s="111">
        <v>156.0</v>
      </c>
      <c r="P153" s="97">
        <v>2.3000000134E10</v>
      </c>
      <c r="Q153" s="112" t="s">
        <v>391</v>
      </c>
      <c r="R153" s="112" t="s">
        <v>392</v>
      </c>
      <c r="S153" s="19"/>
      <c r="T153" s="19">
        <f t="shared" si="2"/>
        <v>2</v>
      </c>
      <c r="U153" s="19"/>
      <c r="V153" s="19"/>
      <c r="W153" s="19"/>
      <c r="X153" s="19"/>
      <c r="Y153" s="19"/>
      <c r="Z153" s="19"/>
      <c r="AA153" s="19"/>
      <c r="AB153" s="19"/>
      <c r="AC153" s="19"/>
      <c r="AD153" s="19"/>
      <c r="AE153" s="19"/>
      <c r="AF153" s="19"/>
      <c r="AG153" s="19"/>
      <c r="AH153" s="19"/>
      <c r="AI153" s="19"/>
      <c r="AJ153" s="19"/>
      <c r="AK153" s="19"/>
      <c r="AL153" s="19"/>
      <c r="AM153" s="19"/>
      <c r="AN153" s="18">
        <v>2.0</v>
      </c>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row>
    <row r="154">
      <c r="A154" s="12">
        <v>133.0</v>
      </c>
      <c r="B154" s="16"/>
      <c r="C154" s="113" t="s">
        <v>30</v>
      </c>
      <c r="D154" s="113" t="s">
        <v>393</v>
      </c>
      <c r="E154" s="68" t="s">
        <v>394</v>
      </c>
      <c r="F154" s="69" t="s">
        <v>66</v>
      </c>
      <c r="G154" s="69" t="s">
        <v>67</v>
      </c>
      <c r="H154" s="70">
        <v>7.0</v>
      </c>
      <c r="I154" s="70">
        <v>7.0</v>
      </c>
      <c r="J154" s="70">
        <v>188.0</v>
      </c>
      <c r="K154" s="70">
        <v>1316.0</v>
      </c>
      <c r="L154" s="19"/>
      <c r="M154" s="20" t="s">
        <v>68</v>
      </c>
      <c r="N154" s="20" t="s">
        <v>69</v>
      </c>
      <c r="O154" s="114">
        <v>157.0</v>
      </c>
      <c r="P154" s="115">
        <v>2.3000000173E10</v>
      </c>
      <c r="Q154" s="116" t="s">
        <v>395</v>
      </c>
      <c r="R154" s="116" t="s">
        <v>396</v>
      </c>
      <c r="S154" s="74"/>
      <c r="T154" s="19">
        <f t="shared" si="2"/>
        <v>16</v>
      </c>
      <c r="U154" s="74"/>
      <c r="V154" s="74"/>
      <c r="W154" s="74"/>
      <c r="X154" s="117">
        <v>2.0</v>
      </c>
      <c r="Y154" s="117">
        <v>1.0</v>
      </c>
      <c r="Z154" s="74"/>
      <c r="AA154" s="74"/>
      <c r="AB154" s="74"/>
      <c r="AC154" s="74"/>
      <c r="AD154" s="74"/>
      <c r="AE154" s="74"/>
      <c r="AF154" s="70">
        <v>7.0</v>
      </c>
      <c r="AG154" s="74"/>
      <c r="AH154" s="74"/>
      <c r="AI154" s="74"/>
      <c r="AJ154" s="74"/>
      <c r="AK154" s="74"/>
      <c r="AL154" s="74"/>
      <c r="AM154" s="74"/>
      <c r="AN154" s="74"/>
      <c r="AO154" s="74"/>
      <c r="AP154" s="74"/>
      <c r="AQ154" s="74"/>
      <c r="AR154" s="74"/>
      <c r="AS154" s="74"/>
      <c r="AT154" s="74"/>
      <c r="AU154" s="74"/>
      <c r="AV154" s="74"/>
      <c r="AW154" s="74"/>
      <c r="AX154" s="74"/>
      <c r="AY154" s="74"/>
      <c r="AZ154" s="74"/>
      <c r="BA154" s="74"/>
      <c r="BB154" s="74"/>
      <c r="BC154" s="74"/>
      <c r="BD154" s="74"/>
      <c r="BE154" s="74"/>
      <c r="BF154" s="74"/>
      <c r="BG154" s="74"/>
      <c r="BH154" s="74"/>
      <c r="BI154" s="117">
        <v>4.0</v>
      </c>
      <c r="BJ154" s="74"/>
      <c r="BK154" s="74"/>
      <c r="BL154" s="117">
        <v>2.0</v>
      </c>
    </row>
    <row r="155" ht="111.75" customHeight="1">
      <c r="A155" s="12">
        <v>134.0</v>
      </c>
      <c r="B155" s="32"/>
      <c r="C155" s="113" t="s">
        <v>48</v>
      </c>
      <c r="D155" s="67" t="s">
        <v>397</v>
      </c>
      <c r="E155" s="68" t="s">
        <v>398</v>
      </c>
      <c r="F155" s="69" t="s">
        <v>66</v>
      </c>
      <c r="G155" s="69" t="s">
        <v>67</v>
      </c>
      <c r="H155" s="70">
        <v>5.0</v>
      </c>
      <c r="I155" s="70">
        <v>4.0</v>
      </c>
      <c r="J155" s="70">
        <v>206.04</v>
      </c>
      <c r="K155" s="70">
        <v>824.16</v>
      </c>
      <c r="L155" s="27" t="s">
        <v>399</v>
      </c>
      <c r="M155" s="20" t="s">
        <v>68</v>
      </c>
      <c r="N155" s="20" t="s">
        <v>69</v>
      </c>
      <c r="O155" s="111">
        <v>158.0</v>
      </c>
      <c r="P155" s="97">
        <v>2.3000000176E10</v>
      </c>
      <c r="Q155" s="112" t="s">
        <v>400</v>
      </c>
      <c r="R155" s="112" t="s">
        <v>401</v>
      </c>
      <c r="S155" s="19"/>
      <c r="T155" s="19">
        <f t="shared" si="2"/>
        <v>9</v>
      </c>
      <c r="U155" s="19"/>
      <c r="V155" s="19"/>
      <c r="W155" s="19"/>
      <c r="X155" s="19"/>
      <c r="Y155" s="19"/>
      <c r="Z155" s="19"/>
      <c r="AA155" s="19"/>
      <c r="AB155" s="19"/>
      <c r="AC155" s="19"/>
      <c r="AD155" s="19"/>
      <c r="AE155" s="19"/>
      <c r="AF155" s="27">
        <v>5.0</v>
      </c>
      <c r="AG155" s="19"/>
      <c r="AH155" s="19"/>
      <c r="AI155" s="19"/>
      <c r="AJ155" s="19"/>
      <c r="AK155" s="19"/>
      <c r="AL155" s="19"/>
      <c r="AM155" s="19"/>
      <c r="AN155" s="19"/>
      <c r="AO155" s="19"/>
      <c r="AP155" s="19"/>
      <c r="AQ155" s="19"/>
      <c r="AR155" s="19"/>
      <c r="AS155" s="19"/>
      <c r="AT155" s="19"/>
      <c r="AU155" s="19"/>
      <c r="AV155" s="19"/>
      <c r="AW155" s="19"/>
      <c r="AX155" s="18">
        <v>4.0</v>
      </c>
      <c r="AY155" s="19"/>
      <c r="AZ155" s="19"/>
      <c r="BA155" s="19"/>
      <c r="BB155" s="19"/>
      <c r="BC155" s="19"/>
      <c r="BD155" s="19"/>
      <c r="BE155" s="19"/>
      <c r="BF155" s="19"/>
      <c r="BG155" s="19"/>
      <c r="BH155" s="19"/>
      <c r="BI155" s="19"/>
      <c r="BJ155" s="19"/>
      <c r="BK155" s="19"/>
      <c r="BL155" s="19"/>
    </row>
    <row r="156" ht="55.5" customHeight="1">
      <c r="A156" s="12">
        <v>135.0</v>
      </c>
      <c r="B156" s="32"/>
      <c r="C156" s="113" t="s">
        <v>30</v>
      </c>
      <c r="D156" s="67" t="s">
        <v>402</v>
      </c>
      <c r="E156" s="68" t="s">
        <v>403</v>
      </c>
      <c r="F156" s="69" t="s">
        <v>66</v>
      </c>
      <c r="G156" s="69" t="s">
        <v>67</v>
      </c>
      <c r="H156" s="70">
        <v>2.0</v>
      </c>
      <c r="I156" s="70">
        <v>2.0</v>
      </c>
      <c r="J156" s="70">
        <v>180.0</v>
      </c>
      <c r="K156" s="70">
        <v>360.0</v>
      </c>
      <c r="L156" s="19"/>
      <c r="M156" s="71" t="s">
        <v>68</v>
      </c>
      <c r="N156" s="71" t="s">
        <v>69</v>
      </c>
      <c r="O156" s="72">
        <v>159.0</v>
      </c>
      <c r="P156" s="115">
        <v>2.3000000565E10</v>
      </c>
      <c r="Q156" s="116" t="s">
        <v>404</v>
      </c>
      <c r="R156" s="67" t="s">
        <v>402</v>
      </c>
      <c r="S156" s="74"/>
      <c r="T156" s="74">
        <f t="shared" si="2"/>
        <v>10</v>
      </c>
      <c r="U156" s="74"/>
      <c r="V156" s="74"/>
      <c r="W156" s="74"/>
      <c r="X156" s="117">
        <v>2.0</v>
      </c>
      <c r="Y156" s="74"/>
      <c r="Z156" s="74"/>
      <c r="AA156" s="74"/>
      <c r="AB156" s="74"/>
      <c r="AC156" s="74"/>
      <c r="AD156" s="74"/>
      <c r="AE156" s="74"/>
      <c r="AF156" s="70">
        <v>2.0</v>
      </c>
      <c r="AG156" s="74"/>
      <c r="AH156" s="74"/>
      <c r="AI156" s="74"/>
      <c r="AJ156" s="74"/>
      <c r="AK156" s="74"/>
      <c r="AL156" s="74"/>
      <c r="AM156" s="74"/>
      <c r="AN156" s="117">
        <v>2.0</v>
      </c>
      <c r="AO156" s="74"/>
      <c r="AP156" s="74"/>
      <c r="AQ156" s="74"/>
      <c r="AR156" s="74"/>
      <c r="AS156" s="74"/>
      <c r="AT156" s="74"/>
      <c r="AU156" s="74"/>
      <c r="AV156" s="74"/>
      <c r="AW156" s="74"/>
      <c r="AX156" s="74"/>
      <c r="AY156" s="74"/>
      <c r="AZ156" s="74"/>
      <c r="BA156" s="74"/>
      <c r="BB156" s="74"/>
      <c r="BC156" s="74"/>
      <c r="BD156" s="74"/>
      <c r="BE156" s="74"/>
      <c r="BF156" s="74"/>
      <c r="BG156" s="74"/>
      <c r="BH156" s="74"/>
      <c r="BI156" s="117">
        <v>4.0</v>
      </c>
      <c r="BJ156" s="74"/>
      <c r="BK156" s="74"/>
      <c r="BL156" s="74"/>
    </row>
    <row r="157" ht="57.75" customHeight="1">
      <c r="A157" s="12">
        <v>136.0</v>
      </c>
      <c r="B157" s="32"/>
      <c r="C157" s="113" t="s">
        <v>59</v>
      </c>
      <c r="D157" s="116" t="s">
        <v>405</v>
      </c>
      <c r="E157" s="68" t="s">
        <v>406</v>
      </c>
      <c r="F157" s="69" t="s">
        <v>66</v>
      </c>
      <c r="G157" s="69" t="s">
        <v>67</v>
      </c>
      <c r="H157" s="70">
        <v>4.0</v>
      </c>
      <c r="I157" s="70">
        <v>4.0</v>
      </c>
      <c r="J157" s="70">
        <v>202.0</v>
      </c>
      <c r="K157" s="70">
        <v>808.0</v>
      </c>
      <c r="L157" s="19"/>
      <c r="M157" s="71" t="s">
        <v>68</v>
      </c>
      <c r="N157" s="71" t="s">
        <v>69</v>
      </c>
      <c r="O157" s="72">
        <v>160.0</v>
      </c>
      <c r="P157" s="115">
        <v>2.3000000129E10</v>
      </c>
      <c r="Q157" s="116" t="s">
        <v>407</v>
      </c>
      <c r="R157" s="116" t="s">
        <v>408</v>
      </c>
      <c r="S157" s="74"/>
      <c r="T157" s="74">
        <f t="shared" si="2"/>
        <v>9</v>
      </c>
      <c r="U157" s="74"/>
      <c r="V157" s="74"/>
      <c r="W157" s="74"/>
      <c r="X157" s="74"/>
      <c r="Y157" s="117">
        <v>1.0</v>
      </c>
      <c r="Z157" s="74"/>
      <c r="AA157" s="74"/>
      <c r="AB157" s="74"/>
      <c r="AC157" s="74"/>
      <c r="AD157" s="74"/>
      <c r="AE157" s="74"/>
      <c r="AF157" s="117">
        <v>2.0</v>
      </c>
      <c r="AG157" s="74"/>
      <c r="AH157" s="74"/>
      <c r="AI157" s="74"/>
      <c r="AJ157" s="74"/>
      <c r="AK157" s="74"/>
      <c r="AL157" s="74"/>
      <c r="AM157" s="74"/>
      <c r="AN157" s="117">
        <v>2.0</v>
      </c>
      <c r="AO157" s="74"/>
      <c r="AP157" s="74"/>
      <c r="AQ157" s="74"/>
      <c r="AR157" s="74"/>
      <c r="AS157" s="74"/>
      <c r="AT157" s="74"/>
      <c r="AU157" s="74"/>
      <c r="AV157" s="74"/>
      <c r="AW157" s="74"/>
      <c r="AX157" s="74"/>
      <c r="AY157" s="74"/>
      <c r="AZ157" s="74"/>
      <c r="BA157" s="74"/>
      <c r="BB157" s="74"/>
      <c r="BC157" s="74"/>
      <c r="BD157" s="74"/>
      <c r="BE157" s="74"/>
      <c r="BF157" s="74"/>
      <c r="BG157" s="74"/>
      <c r="BH157" s="74"/>
      <c r="BI157" s="70">
        <v>4.0</v>
      </c>
      <c r="BJ157" s="74"/>
      <c r="BK157" s="74"/>
      <c r="BL157" s="74"/>
    </row>
    <row r="158" ht="27.0" customHeight="1">
      <c r="A158" s="12">
        <v>137.0</v>
      </c>
      <c r="B158" s="32"/>
      <c r="C158" s="113" t="s">
        <v>51</v>
      </c>
      <c r="D158" s="67" t="s">
        <v>409</v>
      </c>
      <c r="E158" s="68" t="s">
        <v>410</v>
      </c>
      <c r="F158" s="69" t="s">
        <v>66</v>
      </c>
      <c r="G158" s="69" t="s">
        <v>67</v>
      </c>
      <c r="H158" s="70">
        <v>1600.0</v>
      </c>
      <c r="I158" s="70">
        <v>1600.0</v>
      </c>
      <c r="J158" s="70">
        <v>0.87</v>
      </c>
      <c r="K158" s="70">
        <v>1392.0</v>
      </c>
      <c r="L158" s="27" t="s">
        <v>411</v>
      </c>
      <c r="M158" s="20" t="s">
        <v>68</v>
      </c>
      <c r="N158" s="20" t="s">
        <v>69</v>
      </c>
      <c r="O158" s="111">
        <v>165.0</v>
      </c>
      <c r="P158" s="97">
        <v>2.2000000096E10</v>
      </c>
      <c r="Q158" s="116" t="s">
        <v>412</v>
      </c>
      <c r="R158" s="116" t="s">
        <v>413</v>
      </c>
      <c r="S158" s="19"/>
      <c r="T158" s="19">
        <f t="shared" si="2"/>
        <v>32</v>
      </c>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28">
        <v>32.0</v>
      </c>
      <c r="BB158" s="19"/>
      <c r="BC158" s="19"/>
      <c r="BD158" s="19"/>
      <c r="BE158" s="19"/>
      <c r="BF158" s="19"/>
      <c r="BG158" s="19"/>
      <c r="BH158" s="19"/>
      <c r="BI158" s="19"/>
      <c r="BJ158" s="19"/>
      <c r="BK158" s="19"/>
      <c r="BL158" s="19"/>
    </row>
    <row r="159" ht="51.75" customHeight="1">
      <c r="A159" s="12">
        <v>140.0</v>
      </c>
      <c r="B159" s="32"/>
      <c r="C159" s="113" t="s">
        <v>30</v>
      </c>
      <c r="D159" s="113" t="s">
        <v>414</v>
      </c>
      <c r="E159" s="68" t="s">
        <v>415</v>
      </c>
      <c r="F159" s="69" t="s">
        <v>66</v>
      </c>
      <c r="G159" s="69" t="s">
        <v>67</v>
      </c>
      <c r="H159" s="70">
        <v>1.0</v>
      </c>
      <c r="I159" s="70">
        <v>1.0</v>
      </c>
      <c r="J159" s="70">
        <v>60.0</v>
      </c>
      <c r="K159" s="70">
        <v>60.0</v>
      </c>
      <c r="L159" s="19"/>
      <c r="M159" s="110" t="s">
        <v>68</v>
      </c>
      <c r="N159" s="110" t="s">
        <v>69</v>
      </c>
      <c r="O159" s="111">
        <v>168.0</v>
      </c>
      <c r="P159" s="97">
        <v>2.3000000362E10</v>
      </c>
      <c r="Q159" s="106" t="s">
        <v>414</v>
      </c>
      <c r="R159" s="112" t="s">
        <v>416</v>
      </c>
      <c r="S159" s="19"/>
      <c r="T159" s="19">
        <f t="shared" si="2"/>
        <v>1</v>
      </c>
      <c r="U159" s="19"/>
      <c r="V159" s="19"/>
      <c r="W159" s="19"/>
      <c r="X159" s="19"/>
      <c r="Y159" s="19"/>
      <c r="Z159" s="19"/>
      <c r="AA159" s="19"/>
      <c r="AB159" s="19"/>
      <c r="AC159" s="19"/>
      <c r="AD159" s="19"/>
      <c r="AE159" s="19"/>
      <c r="AF159" s="18">
        <v>1.0</v>
      </c>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row>
    <row r="160" ht="57.75" customHeight="1">
      <c r="A160" s="12">
        <v>143.0</v>
      </c>
      <c r="B160" s="32"/>
      <c r="C160" s="113" t="s">
        <v>41</v>
      </c>
      <c r="D160" s="113" t="s">
        <v>417</v>
      </c>
      <c r="E160" s="68" t="s">
        <v>418</v>
      </c>
      <c r="F160" s="69" t="s">
        <v>66</v>
      </c>
      <c r="G160" s="69" t="s">
        <v>67</v>
      </c>
      <c r="H160" s="70">
        <v>2.0</v>
      </c>
      <c r="I160" s="70">
        <v>1.0</v>
      </c>
      <c r="J160" s="70">
        <v>801.0</v>
      </c>
      <c r="K160" s="70">
        <v>801.0</v>
      </c>
      <c r="L160" s="19"/>
      <c r="M160" s="110" t="s">
        <v>68</v>
      </c>
      <c r="N160" s="110" t="s">
        <v>69</v>
      </c>
      <c r="O160" s="111">
        <v>171.0</v>
      </c>
      <c r="P160" s="48">
        <v>2.3000000697E10</v>
      </c>
      <c r="Q160" s="106" t="s">
        <v>417</v>
      </c>
      <c r="R160" s="106" t="s">
        <v>417</v>
      </c>
      <c r="S160" s="19"/>
      <c r="T160" s="19">
        <f t="shared" si="2"/>
        <v>1</v>
      </c>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8">
        <v>1.0</v>
      </c>
      <c r="AR160" s="19"/>
      <c r="AS160" s="19"/>
      <c r="AT160" s="19"/>
      <c r="AU160" s="19"/>
      <c r="AV160" s="19"/>
      <c r="AW160" s="19"/>
      <c r="AX160" s="19"/>
      <c r="AY160" s="19"/>
      <c r="AZ160" s="19"/>
      <c r="BA160" s="19"/>
      <c r="BB160" s="19"/>
      <c r="BC160" s="19"/>
      <c r="BD160" s="19"/>
      <c r="BE160" s="19"/>
      <c r="BF160" s="19"/>
      <c r="BG160" s="19"/>
      <c r="BH160" s="19"/>
      <c r="BI160" s="19"/>
      <c r="BJ160" s="19"/>
      <c r="BK160" s="19"/>
      <c r="BL160" s="19"/>
    </row>
    <row r="161" ht="58.5" customHeight="1">
      <c r="A161" s="12">
        <v>144.0</v>
      </c>
      <c r="B161" s="32"/>
      <c r="C161" s="113" t="s">
        <v>51</v>
      </c>
      <c r="D161" s="67" t="s">
        <v>419</v>
      </c>
      <c r="E161" s="68" t="s">
        <v>420</v>
      </c>
      <c r="F161" s="69" t="s">
        <v>66</v>
      </c>
      <c r="G161" s="69" t="s">
        <v>73</v>
      </c>
      <c r="H161" s="70">
        <v>1.0</v>
      </c>
      <c r="I161" s="70">
        <v>3.0</v>
      </c>
      <c r="J161" s="70">
        <v>246.0</v>
      </c>
      <c r="K161" s="70">
        <v>738.0</v>
      </c>
      <c r="L161" s="19"/>
      <c r="M161" s="110" t="s">
        <v>68</v>
      </c>
      <c r="N161" s="110" t="s">
        <v>69</v>
      </c>
      <c r="O161" s="111">
        <v>172.0</v>
      </c>
      <c r="P161" s="97">
        <v>2.300000057E10</v>
      </c>
      <c r="Q161" s="112" t="s">
        <v>421</v>
      </c>
      <c r="R161" s="112" t="s">
        <v>422</v>
      </c>
      <c r="S161" s="19"/>
      <c r="T161" s="19">
        <f t="shared" si="2"/>
        <v>3</v>
      </c>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8">
        <v>3.0</v>
      </c>
      <c r="BB161" s="19"/>
      <c r="BC161" s="19"/>
      <c r="BD161" s="19"/>
      <c r="BE161" s="19"/>
      <c r="BF161" s="19"/>
      <c r="BG161" s="19"/>
      <c r="BH161" s="19"/>
      <c r="BI161" s="19"/>
      <c r="BJ161" s="19"/>
      <c r="BK161" s="19"/>
      <c r="BL161" s="19"/>
    </row>
    <row r="162" ht="40.5" customHeight="1">
      <c r="A162" s="12">
        <v>145.0</v>
      </c>
      <c r="B162" s="32"/>
      <c r="C162" s="113" t="s">
        <v>51</v>
      </c>
      <c r="D162" s="67" t="s">
        <v>423</v>
      </c>
      <c r="E162" s="68" t="s">
        <v>424</v>
      </c>
      <c r="F162" s="69" t="s">
        <v>66</v>
      </c>
      <c r="G162" s="69" t="s">
        <v>67</v>
      </c>
      <c r="H162" s="70">
        <v>2.0</v>
      </c>
      <c r="I162" s="70">
        <v>2.0</v>
      </c>
      <c r="J162" s="70">
        <v>8.1</v>
      </c>
      <c r="K162" s="70">
        <v>16.2</v>
      </c>
      <c r="L162" s="19"/>
      <c r="M162" s="110" t="s">
        <v>68</v>
      </c>
      <c r="N162" s="110" t="s">
        <v>69</v>
      </c>
      <c r="O162" s="111">
        <v>173.0</v>
      </c>
      <c r="P162" s="97">
        <v>2.3000000571E10</v>
      </c>
      <c r="Q162" s="112" t="s">
        <v>425</v>
      </c>
      <c r="R162" s="112" t="s">
        <v>426</v>
      </c>
      <c r="S162" s="27" t="s">
        <v>370</v>
      </c>
      <c r="T162" s="19">
        <f t="shared" si="2"/>
        <v>2</v>
      </c>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8">
        <v>2.0</v>
      </c>
      <c r="BB162" s="19"/>
      <c r="BC162" s="19"/>
      <c r="BD162" s="19"/>
      <c r="BE162" s="19"/>
      <c r="BF162" s="19"/>
      <c r="BG162" s="19"/>
      <c r="BH162" s="19"/>
      <c r="BI162" s="19"/>
      <c r="BJ162" s="19"/>
      <c r="BK162" s="19"/>
      <c r="BL162" s="19"/>
    </row>
    <row r="163" ht="36.0" customHeight="1">
      <c r="A163" s="12">
        <v>255.0</v>
      </c>
      <c r="B163" s="33"/>
      <c r="C163" s="41" t="s">
        <v>52</v>
      </c>
      <c r="D163" s="41" t="s">
        <v>427</v>
      </c>
      <c r="E163" s="43" t="s">
        <v>428</v>
      </c>
      <c r="F163" s="43" t="s">
        <v>87</v>
      </c>
      <c r="G163" s="43" t="s">
        <v>73</v>
      </c>
      <c r="H163" s="44">
        <v>2.0</v>
      </c>
      <c r="I163" s="44">
        <v>2.0</v>
      </c>
      <c r="J163" s="44">
        <v>42.47</v>
      </c>
      <c r="K163" s="44">
        <v>84.94</v>
      </c>
      <c r="L163" s="19"/>
      <c r="M163" s="110" t="s">
        <v>68</v>
      </c>
      <c r="N163" s="110" t="s">
        <v>69</v>
      </c>
      <c r="O163" s="118">
        <v>174.0</v>
      </c>
      <c r="P163" s="48">
        <v>2.3000000662E10</v>
      </c>
      <c r="Q163" s="106" t="s">
        <v>427</v>
      </c>
      <c r="R163" s="106" t="s">
        <v>427</v>
      </c>
      <c r="S163" s="19"/>
      <c r="T163" s="19">
        <f t="shared" si="2"/>
        <v>2</v>
      </c>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8">
        <v>2.0</v>
      </c>
      <c r="BC163" s="19"/>
      <c r="BD163" s="19"/>
      <c r="BE163" s="19"/>
      <c r="BF163" s="19"/>
      <c r="BG163" s="19"/>
      <c r="BH163" s="19"/>
      <c r="BI163" s="19"/>
      <c r="BJ163" s="19"/>
      <c r="BK163" s="19"/>
      <c r="BL163" s="19"/>
    </row>
    <row r="164" ht="45.0" customHeight="1">
      <c r="A164" s="12">
        <v>147.0</v>
      </c>
      <c r="B164" s="32"/>
      <c r="C164" s="113" t="s">
        <v>23</v>
      </c>
      <c r="D164" s="119" t="s">
        <v>429</v>
      </c>
      <c r="E164" s="68" t="s">
        <v>72</v>
      </c>
      <c r="F164" s="69" t="s">
        <v>66</v>
      </c>
      <c r="G164" s="69" t="s">
        <v>67</v>
      </c>
      <c r="H164" s="70">
        <v>1.0</v>
      </c>
      <c r="I164" s="70">
        <v>1.0</v>
      </c>
      <c r="J164" s="70">
        <v>35.0</v>
      </c>
      <c r="K164" s="70">
        <v>35.0</v>
      </c>
      <c r="L164" s="19"/>
      <c r="M164" s="110" t="s">
        <v>68</v>
      </c>
      <c r="N164" s="110" t="s">
        <v>69</v>
      </c>
      <c r="O164" s="111">
        <v>176.0</v>
      </c>
      <c r="P164" s="97">
        <v>2.3000000591E10</v>
      </c>
      <c r="Q164" s="112" t="s">
        <v>430</v>
      </c>
      <c r="R164" s="112" t="s">
        <v>431</v>
      </c>
      <c r="S164" s="27" t="s">
        <v>432</v>
      </c>
      <c r="T164" s="19">
        <f t="shared" si="2"/>
        <v>1</v>
      </c>
      <c r="U164" s="19"/>
      <c r="V164" s="19"/>
      <c r="W164" s="19"/>
      <c r="X164" s="19"/>
      <c r="Y164" s="18">
        <v>1.0</v>
      </c>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row>
    <row r="165" ht="33.75" customHeight="1">
      <c r="A165" s="12">
        <v>270.0</v>
      </c>
      <c r="B165" s="33"/>
      <c r="C165" s="31" t="s">
        <v>54</v>
      </c>
      <c r="D165" s="120" t="s">
        <v>433</v>
      </c>
      <c r="E165" s="33" t="s">
        <v>434</v>
      </c>
      <c r="F165" s="33" t="s">
        <v>93</v>
      </c>
      <c r="G165" s="33" t="s">
        <v>67</v>
      </c>
      <c r="H165" s="34">
        <v>2.0</v>
      </c>
      <c r="I165" s="34">
        <v>2.0</v>
      </c>
      <c r="J165" s="34">
        <v>15.9</v>
      </c>
      <c r="K165" s="35"/>
      <c r="L165" s="19"/>
      <c r="M165" s="110" t="s">
        <v>68</v>
      </c>
      <c r="N165" s="110" t="s">
        <v>69</v>
      </c>
      <c r="O165" s="118">
        <v>177.0</v>
      </c>
      <c r="P165" s="97">
        <v>2.3000000592E10</v>
      </c>
      <c r="Q165" s="112" t="s">
        <v>435</v>
      </c>
      <c r="R165" s="112" t="s">
        <v>436</v>
      </c>
      <c r="S165" s="27" t="s">
        <v>1</v>
      </c>
      <c r="T165" s="19">
        <f t="shared" si="2"/>
        <v>2</v>
      </c>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8">
        <v>2.0</v>
      </c>
      <c r="BE165" s="19"/>
      <c r="BF165" s="19"/>
      <c r="BG165" s="19"/>
      <c r="BH165" s="19"/>
      <c r="BI165" s="19"/>
      <c r="BJ165" s="19"/>
      <c r="BK165" s="19"/>
      <c r="BL165" s="19"/>
    </row>
    <row r="166">
      <c r="A166" s="12">
        <v>269.0</v>
      </c>
      <c r="B166" s="33"/>
      <c r="C166" s="31" t="s">
        <v>54</v>
      </c>
      <c r="D166" s="120" t="s">
        <v>437</v>
      </c>
      <c r="E166" s="33" t="s">
        <v>438</v>
      </c>
      <c r="F166" s="33" t="s">
        <v>93</v>
      </c>
      <c r="G166" s="33" t="s">
        <v>67</v>
      </c>
      <c r="H166" s="34">
        <v>4.0</v>
      </c>
      <c r="I166" s="34">
        <v>4.0</v>
      </c>
      <c r="J166" s="34">
        <v>89.99</v>
      </c>
      <c r="K166" s="35"/>
      <c r="L166" s="19"/>
      <c r="M166" s="110" t="s">
        <v>68</v>
      </c>
      <c r="N166" s="110" t="s">
        <v>69</v>
      </c>
      <c r="O166" s="118">
        <v>178.0</v>
      </c>
      <c r="P166" s="97">
        <v>2.3000000593E10</v>
      </c>
      <c r="Q166" s="112" t="s">
        <v>439</v>
      </c>
      <c r="R166" s="112" t="s">
        <v>440</v>
      </c>
      <c r="S166" s="27" t="s">
        <v>1</v>
      </c>
      <c r="T166" s="19">
        <f t="shared" si="2"/>
        <v>4</v>
      </c>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8">
        <v>4.0</v>
      </c>
      <c r="BE166" s="19"/>
      <c r="BF166" s="19"/>
      <c r="BG166" s="19"/>
      <c r="BH166" s="19"/>
      <c r="BI166" s="19"/>
      <c r="BJ166" s="19"/>
      <c r="BK166" s="19"/>
      <c r="BL166" s="19"/>
    </row>
    <row r="167">
      <c r="A167" s="12">
        <v>268.0</v>
      </c>
      <c r="B167" s="33"/>
      <c r="C167" s="31" t="s">
        <v>54</v>
      </c>
      <c r="D167" s="120" t="s">
        <v>441</v>
      </c>
      <c r="E167" s="33" t="s">
        <v>442</v>
      </c>
      <c r="F167" s="33" t="s">
        <v>93</v>
      </c>
      <c r="G167" s="33" t="s">
        <v>67</v>
      </c>
      <c r="H167" s="34">
        <v>2.0</v>
      </c>
      <c r="I167" s="34">
        <v>2.0</v>
      </c>
      <c r="J167" s="34">
        <v>42.9</v>
      </c>
      <c r="K167" s="35"/>
      <c r="L167" s="19"/>
      <c r="M167" s="110" t="s">
        <v>68</v>
      </c>
      <c r="N167" s="110" t="s">
        <v>69</v>
      </c>
      <c r="O167" s="118">
        <v>179.0</v>
      </c>
      <c r="P167" s="97">
        <v>2.3000000594E10</v>
      </c>
      <c r="Q167" s="112" t="s">
        <v>443</v>
      </c>
      <c r="R167" s="112" t="s">
        <v>444</v>
      </c>
      <c r="S167" s="27" t="s">
        <v>1</v>
      </c>
      <c r="T167" s="19">
        <f t="shared" si="2"/>
        <v>2</v>
      </c>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8">
        <v>2.0</v>
      </c>
      <c r="BE167" s="19"/>
      <c r="BF167" s="19"/>
      <c r="BG167" s="19"/>
      <c r="BH167" s="19"/>
      <c r="BI167" s="19"/>
      <c r="BJ167" s="19"/>
      <c r="BK167" s="19"/>
      <c r="BL167" s="19"/>
    </row>
    <row r="168">
      <c r="A168" s="12">
        <v>267.0</v>
      </c>
      <c r="B168" s="33"/>
      <c r="C168" s="31" t="s">
        <v>54</v>
      </c>
      <c r="D168" s="121" t="s">
        <v>445</v>
      </c>
      <c r="E168" s="33" t="s">
        <v>446</v>
      </c>
      <c r="F168" s="33" t="s">
        <v>93</v>
      </c>
      <c r="G168" s="33" t="s">
        <v>67</v>
      </c>
      <c r="H168" s="34">
        <v>7.0</v>
      </c>
      <c r="I168" s="34">
        <v>7.0</v>
      </c>
      <c r="J168" s="34">
        <v>178.59</v>
      </c>
      <c r="K168" s="35"/>
      <c r="L168" s="27" t="s">
        <v>447</v>
      </c>
      <c r="M168" s="110" t="s">
        <v>68</v>
      </c>
      <c r="N168" s="110" t="s">
        <v>69</v>
      </c>
      <c r="O168" s="118">
        <v>180.0</v>
      </c>
      <c r="P168" s="97">
        <v>2.3000000596E10</v>
      </c>
      <c r="Q168" s="112" t="s">
        <v>448</v>
      </c>
      <c r="R168" s="112" t="s">
        <v>449</v>
      </c>
      <c r="S168" s="27" t="s">
        <v>1</v>
      </c>
      <c r="T168" s="19">
        <f t="shared" si="2"/>
        <v>7</v>
      </c>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8">
        <v>7.0</v>
      </c>
      <c r="BE168" s="19"/>
      <c r="BF168" s="19"/>
      <c r="BG168" s="19"/>
      <c r="BH168" s="19"/>
      <c r="BI168" s="19"/>
      <c r="BJ168" s="19"/>
      <c r="BK168" s="19"/>
      <c r="BL168" s="19"/>
    </row>
    <row r="169">
      <c r="A169" s="12">
        <v>239.0</v>
      </c>
      <c r="B169" s="32"/>
      <c r="C169" s="30" t="s">
        <v>53</v>
      </c>
      <c r="D169" s="31" t="s">
        <v>450</v>
      </c>
      <c r="E169" s="32" t="s">
        <v>451</v>
      </c>
      <c r="F169" s="33" t="s">
        <v>87</v>
      </c>
      <c r="G169" s="33" t="s">
        <v>67</v>
      </c>
      <c r="H169" s="34">
        <v>4.0</v>
      </c>
      <c r="I169" s="34">
        <v>4.0</v>
      </c>
      <c r="J169" s="34">
        <v>107.9</v>
      </c>
      <c r="K169" s="35"/>
      <c r="L169" s="19"/>
      <c r="M169" s="110" t="s">
        <v>68</v>
      </c>
      <c r="N169" s="110" t="s">
        <v>69</v>
      </c>
      <c r="O169" s="111">
        <v>181.0</v>
      </c>
      <c r="P169" s="97">
        <v>2.3000000598E10</v>
      </c>
      <c r="Q169" s="106" t="s">
        <v>450</v>
      </c>
      <c r="R169" s="112" t="s">
        <v>452</v>
      </c>
      <c r="S169" s="27" t="s">
        <v>1</v>
      </c>
      <c r="T169" s="19">
        <f t="shared" si="2"/>
        <v>4</v>
      </c>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8">
        <v>4.0</v>
      </c>
      <c r="BD169" s="19"/>
      <c r="BE169" s="19"/>
      <c r="BF169" s="19"/>
      <c r="BG169" s="19"/>
      <c r="BH169" s="19"/>
      <c r="BI169" s="19"/>
      <c r="BJ169" s="19"/>
      <c r="BK169" s="19"/>
      <c r="BL169" s="19"/>
    </row>
    <row r="170">
      <c r="A170" s="12">
        <v>148.0</v>
      </c>
      <c r="B170" s="32"/>
      <c r="C170" s="113" t="s">
        <v>24</v>
      </c>
      <c r="D170" s="67" t="s">
        <v>453</v>
      </c>
      <c r="E170" s="68" t="s">
        <v>454</v>
      </c>
      <c r="F170" s="69" t="s">
        <v>66</v>
      </c>
      <c r="G170" s="69" t="s">
        <v>67</v>
      </c>
      <c r="H170" s="70">
        <v>20.0</v>
      </c>
      <c r="I170" s="70">
        <v>100.0</v>
      </c>
      <c r="J170" s="70">
        <v>200.0</v>
      </c>
      <c r="K170" s="109">
        <v>20000.0</v>
      </c>
      <c r="L170" s="19"/>
      <c r="M170" s="110" t="s">
        <v>68</v>
      </c>
      <c r="N170" s="110" t="s">
        <v>69</v>
      </c>
      <c r="O170" s="111">
        <v>182.0</v>
      </c>
      <c r="P170" s="97">
        <v>2.3000000599E10</v>
      </c>
      <c r="Q170" s="112" t="s">
        <v>455</v>
      </c>
      <c r="R170" s="112" t="s">
        <v>456</v>
      </c>
      <c r="S170" s="27" t="s">
        <v>1</v>
      </c>
      <c r="T170" s="19">
        <f t="shared" si="2"/>
        <v>100</v>
      </c>
      <c r="U170" s="19"/>
      <c r="V170" s="19"/>
      <c r="W170" s="19"/>
      <c r="X170" s="19"/>
      <c r="Y170" s="19"/>
      <c r="Z170" s="18">
        <v>100.0</v>
      </c>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row>
    <row r="171">
      <c r="A171" s="12">
        <v>150.0</v>
      </c>
      <c r="B171" s="32"/>
      <c r="C171" s="113" t="s">
        <v>22</v>
      </c>
      <c r="D171" s="119" t="s">
        <v>457</v>
      </c>
      <c r="E171" s="68" t="s">
        <v>458</v>
      </c>
      <c r="F171" s="69" t="s">
        <v>66</v>
      </c>
      <c r="G171" s="69" t="s">
        <v>67</v>
      </c>
      <c r="H171" s="70">
        <v>2.0</v>
      </c>
      <c r="I171" s="70">
        <v>2.0</v>
      </c>
      <c r="J171" s="70">
        <v>14.26</v>
      </c>
      <c r="K171" s="70">
        <v>28.52</v>
      </c>
      <c r="L171" s="19"/>
      <c r="M171" s="110" t="s">
        <v>68</v>
      </c>
      <c r="N171" s="110" t="s">
        <v>69</v>
      </c>
      <c r="O171" s="111">
        <v>184.0</v>
      </c>
      <c r="P171" s="97">
        <v>2.3000000257E10</v>
      </c>
      <c r="Q171" s="112" t="s">
        <v>459</v>
      </c>
      <c r="R171" s="112" t="s">
        <v>460</v>
      </c>
      <c r="S171" s="27" t="s">
        <v>461</v>
      </c>
      <c r="T171" s="19">
        <f t="shared" si="2"/>
        <v>2</v>
      </c>
      <c r="U171" s="19"/>
      <c r="V171" s="19"/>
      <c r="W171" s="19"/>
      <c r="X171" s="18">
        <v>2.0</v>
      </c>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row>
    <row r="172">
      <c r="A172" s="12">
        <v>151.0</v>
      </c>
      <c r="B172" s="32"/>
      <c r="C172" s="113" t="s">
        <v>22</v>
      </c>
      <c r="D172" s="119" t="s">
        <v>462</v>
      </c>
      <c r="E172" s="68" t="s">
        <v>463</v>
      </c>
      <c r="F172" s="69" t="s">
        <v>66</v>
      </c>
      <c r="G172" s="69" t="s">
        <v>67</v>
      </c>
      <c r="H172" s="70">
        <v>2.0</v>
      </c>
      <c r="I172" s="70">
        <v>2.0</v>
      </c>
      <c r="J172" s="70">
        <v>8.57</v>
      </c>
      <c r="K172" s="70">
        <v>17.14</v>
      </c>
      <c r="L172" s="19"/>
      <c r="M172" s="110" t="s">
        <v>68</v>
      </c>
      <c r="N172" s="110" t="s">
        <v>69</v>
      </c>
      <c r="O172" s="111">
        <v>185.0</v>
      </c>
      <c r="P172" s="97">
        <v>2.3000000062E10</v>
      </c>
      <c r="Q172" s="112" t="s">
        <v>464</v>
      </c>
      <c r="R172" s="112" t="s">
        <v>465</v>
      </c>
      <c r="S172" s="27" t="s">
        <v>461</v>
      </c>
      <c r="T172" s="19">
        <f t="shared" si="2"/>
        <v>2</v>
      </c>
      <c r="U172" s="19"/>
      <c r="V172" s="19"/>
      <c r="W172" s="19"/>
      <c r="X172" s="18">
        <v>2.0</v>
      </c>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row>
    <row r="173">
      <c r="A173" s="12">
        <v>152.0</v>
      </c>
      <c r="B173" s="32"/>
      <c r="C173" s="113" t="s">
        <v>48</v>
      </c>
      <c r="D173" s="113" t="s">
        <v>466</v>
      </c>
      <c r="E173" s="68" t="s">
        <v>467</v>
      </c>
      <c r="F173" s="69" t="s">
        <v>66</v>
      </c>
      <c r="G173" s="69" t="s">
        <v>67</v>
      </c>
      <c r="H173" s="70">
        <v>20.0</v>
      </c>
      <c r="I173" s="70">
        <v>20.0</v>
      </c>
      <c r="J173" s="70">
        <v>28.3</v>
      </c>
      <c r="K173" s="70">
        <v>566.0</v>
      </c>
      <c r="L173" s="19"/>
      <c r="M173" s="110" t="s">
        <v>68</v>
      </c>
      <c r="N173" s="110" t="s">
        <v>69</v>
      </c>
      <c r="O173" s="111">
        <v>186.0</v>
      </c>
      <c r="P173" s="97">
        <v>2.3000000459E10</v>
      </c>
      <c r="Q173" s="112" t="s">
        <v>468</v>
      </c>
      <c r="R173" s="106" t="s">
        <v>466</v>
      </c>
      <c r="S173" s="27" t="s">
        <v>461</v>
      </c>
      <c r="T173" s="19">
        <f t="shared" si="2"/>
        <v>20</v>
      </c>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8">
        <v>20.0</v>
      </c>
      <c r="AY173" s="19"/>
      <c r="AZ173" s="19"/>
      <c r="BA173" s="19"/>
      <c r="BB173" s="19"/>
      <c r="BC173" s="19"/>
      <c r="BD173" s="19"/>
      <c r="BE173" s="19"/>
      <c r="BF173" s="19"/>
      <c r="BG173" s="19"/>
      <c r="BH173" s="19"/>
      <c r="BI173" s="19"/>
      <c r="BJ173" s="19"/>
      <c r="BK173" s="19"/>
      <c r="BL173" s="19"/>
    </row>
    <row r="174">
      <c r="A174" s="12">
        <v>153.0</v>
      </c>
      <c r="B174" s="32"/>
      <c r="C174" s="113" t="s">
        <v>48</v>
      </c>
      <c r="D174" s="113" t="s">
        <v>469</v>
      </c>
      <c r="E174" s="68" t="s">
        <v>470</v>
      </c>
      <c r="F174" s="69" t="s">
        <v>66</v>
      </c>
      <c r="G174" s="69" t="s">
        <v>67</v>
      </c>
      <c r="H174" s="70">
        <v>10.0</v>
      </c>
      <c r="I174" s="70">
        <v>8.0</v>
      </c>
      <c r="J174" s="70">
        <v>28.3</v>
      </c>
      <c r="K174" s="70">
        <v>226.4</v>
      </c>
      <c r="L174" s="19"/>
      <c r="M174" s="110" t="s">
        <v>68</v>
      </c>
      <c r="N174" s="110" t="s">
        <v>69</v>
      </c>
      <c r="O174" s="111">
        <v>187.0</v>
      </c>
      <c r="P174" s="97">
        <v>2.3000000458E10</v>
      </c>
      <c r="Q174" s="106" t="s">
        <v>469</v>
      </c>
      <c r="R174" s="106" t="s">
        <v>469</v>
      </c>
      <c r="S174" s="27" t="s">
        <v>461</v>
      </c>
      <c r="T174" s="19">
        <f t="shared" si="2"/>
        <v>8</v>
      </c>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8">
        <v>8.0</v>
      </c>
      <c r="AY174" s="19"/>
      <c r="AZ174" s="19"/>
      <c r="BA174" s="19"/>
      <c r="BB174" s="19"/>
      <c r="BC174" s="19"/>
      <c r="BD174" s="19"/>
      <c r="BE174" s="19"/>
      <c r="BF174" s="19"/>
      <c r="BG174" s="19"/>
      <c r="BH174" s="19"/>
      <c r="BI174" s="19"/>
      <c r="BJ174" s="19"/>
      <c r="BK174" s="19"/>
      <c r="BL174" s="19"/>
    </row>
    <row r="175">
      <c r="A175" s="12">
        <v>154.0</v>
      </c>
      <c r="B175" s="32"/>
      <c r="C175" s="113" t="s">
        <v>35</v>
      </c>
      <c r="D175" s="119" t="s">
        <v>471</v>
      </c>
      <c r="E175" s="68" t="s">
        <v>472</v>
      </c>
      <c r="F175" s="69" t="s">
        <v>66</v>
      </c>
      <c r="G175" s="69" t="s">
        <v>67</v>
      </c>
      <c r="H175" s="70">
        <v>5.0</v>
      </c>
      <c r="I175" s="70">
        <v>3.0</v>
      </c>
      <c r="J175" s="70">
        <v>29.8</v>
      </c>
      <c r="K175" s="70">
        <v>89.4</v>
      </c>
      <c r="L175" s="19"/>
      <c r="M175" s="110" t="s">
        <v>68</v>
      </c>
      <c r="N175" s="110" t="s">
        <v>69</v>
      </c>
      <c r="O175" s="111">
        <v>188.0</v>
      </c>
      <c r="P175" s="97">
        <v>2.3000000529E10</v>
      </c>
      <c r="Q175" s="112" t="s">
        <v>473</v>
      </c>
      <c r="R175" s="112" t="s">
        <v>474</v>
      </c>
      <c r="S175" s="27" t="s">
        <v>461</v>
      </c>
      <c r="T175" s="19">
        <f t="shared" si="2"/>
        <v>3</v>
      </c>
      <c r="U175" s="19"/>
      <c r="V175" s="19"/>
      <c r="W175" s="19"/>
      <c r="X175" s="19"/>
      <c r="Y175" s="19"/>
      <c r="Z175" s="19"/>
      <c r="AA175" s="19"/>
      <c r="AB175" s="19"/>
      <c r="AC175" s="19"/>
      <c r="AD175" s="19"/>
      <c r="AE175" s="19"/>
      <c r="AF175" s="19"/>
      <c r="AG175" s="19"/>
      <c r="AH175" s="19"/>
      <c r="AI175" s="19"/>
      <c r="AJ175" s="19"/>
      <c r="AK175" s="18">
        <v>3.0</v>
      </c>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row>
    <row r="176">
      <c r="A176" s="12">
        <v>155.0</v>
      </c>
      <c r="B176" s="32"/>
      <c r="C176" s="113" t="s">
        <v>30</v>
      </c>
      <c r="D176" s="113" t="s">
        <v>475</v>
      </c>
      <c r="E176" s="68" t="s">
        <v>476</v>
      </c>
      <c r="F176" s="69" t="s">
        <v>66</v>
      </c>
      <c r="G176" s="69" t="s">
        <v>67</v>
      </c>
      <c r="H176" s="70">
        <v>2.0</v>
      </c>
      <c r="I176" s="70">
        <v>2.0</v>
      </c>
      <c r="J176" s="70">
        <v>43.0</v>
      </c>
      <c r="K176" s="70">
        <v>86.0</v>
      </c>
      <c r="L176" s="19"/>
      <c r="M176" s="110" t="s">
        <v>68</v>
      </c>
      <c r="N176" s="110" t="s">
        <v>69</v>
      </c>
      <c r="O176" s="111">
        <v>189.0</v>
      </c>
      <c r="P176" s="97">
        <v>2.3000000526E10</v>
      </c>
      <c r="Q176" s="112" t="s">
        <v>477</v>
      </c>
      <c r="R176" s="112" t="s">
        <v>478</v>
      </c>
      <c r="S176" s="27" t="s">
        <v>461</v>
      </c>
      <c r="T176" s="19">
        <f t="shared" si="2"/>
        <v>2</v>
      </c>
      <c r="U176" s="19"/>
      <c r="V176" s="19"/>
      <c r="W176" s="19"/>
      <c r="X176" s="19"/>
      <c r="Y176" s="19"/>
      <c r="Z176" s="19"/>
      <c r="AA176" s="19"/>
      <c r="AB176" s="19"/>
      <c r="AC176" s="19"/>
      <c r="AD176" s="19"/>
      <c r="AE176" s="19"/>
      <c r="AF176" s="18">
        <v>2.0</v>
      </c>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row>
    <row r="177">
      <c r="A177" s="12">
        <v>156.0</v>
      </c>
      <c r="B177" s="32"/>
      <c r="C177" s="113" t="s">
        <v>38</v>
      </c>
      <c r="D177" s="67" t="s">
        <v>479</v>
      </c>
      <c r="E177" s="68" t="s">
        <v>280</v>
      </c>
      <c r="F177" s="69" t="s">
        <v>66</v>
      </c>
      <c r="G177" s="69" t="s">
        <v>67</v>
      </c>
      <c r="H177" s="70">
        <v>5.0</v>
      </c>
      <c r="I177" s="70">
        <v>5.0</v>
      </c>
      <c r="J177" s="70">
        <v>3.22</v>
      </c>
      <c r="K177" s="70">
        <v>16.1</v>
      </c>
      <c r="L177" s="19"/>
      <c r="M177" s="110" t="s">
        <v>68</v>
      </c>
      <c r="N177" s="110" t="s">
        <v>69</v>
      </c>
      <c r="O177" s="111">
        <v>190.0</v>
      </c>
      <c r="P177" s="97">
        <v>2.3000000368E10</v>
      </c>
      <c r="Q177" s="112" t="s">
        <v>480</v>
      </c>
      <c r="R177" s="112" t="s">
        <v>481</v>
      </c>
      <c r="S177" s="27" t="s">
        <v>482</v>
      </c>
      <c r="T177" s="19">
        <f t="shared" si="2"/>
        <v>11</v>
      </c>
      <c r="U177" s="19"/>
      <c r="V177" s="19"/>
      <c r="W177" s="19"/>
      <c r="X177" s="19"/>
      <c r="Y177" s="19"/>
      <c r="Z177" s="19"/>
      <c r="AA177" s="19"/>
      <c r="AB177" s="19"/>
      <c r="AC177" s="19"/>
      <c r="AD177" s="19"/>
      <c r="AE177" s="19"/>
      <c r="AF177" s="27">
        <v>1.0</v>
      </c>
      <c r="AG177" s="19"/>
      <c r="AH177" s="19"/>
      <c r="AI177" s="19"/>
      <c r="AJ177" s="19"/>
      <c r="AK177" s="19"/>
      <c r="AL177" s="19"/>
      <c r="AM177" s="19"/>
      <c r="AN177" s="18">
        <v>5.0</v>
      </c>
      <c r="AO177" s="19"/>
      <c r="AP177" s="19"/>
      <c r="AQ177" s="19"/>
      <c r="AR177" s="19"/>
      <c r="AS177" s="19"/>
      <c r="AT177" s="19"/>
      <c r="AU177" s="19"/>
      <c r="AV177" s="19"/>
      <c r="AW177" s="19"/>
      <c r="AX177" s="27">
        <v>2.0</v>
      </c>
      <c r="AY177" s="19"/>
      <c r="AZ177" s="19"/>
      <c r="BA177" s="27">
        <v>3.0</v>
      </c>
      <c r="BB177" s="19"/>
      <c r="BC177" s="19"/>
      <c r="BD177" s="19"/>
      <c r="BE177" s="19"/>
      <c r="BF177" s="19"/>
      <c r="BG177" s="19"/>
      <c r="BH177" s="19"/>
      <c r="BI177" s="19"/>
      <c r="BJ177" s="19"/>
      <c r="BK177" s="19"/>
      <c r="BL177" s="19"/>
    </row>
    <row r="178">
      <c r="A178" s="12">
        <v>247.0</v>
      </c>
      <c r="B178" s="33"/>
      <c r="C178" s="31" t="s">
        <v>39</v>
      </c>
      <c r="D178" s="33" t="s">
        <v>483</v>
      </c>
      <c r="E178" s="33" t="s">
        <v>484</v>
      </c>
      <c r="F178" s="33" t="s">
        <v>93</v>
      </c>
      <c r="G178" s="33" t="s">
        <v>67</v>
      </c>
      <c r="H178" s="34">
        <v>10.0</v>
      </c>
      <c r="I178" s="34">
        <v>25.0</v>
      </c>
      <c r="J178" s="34">
        <v>15.0</v>
      </c>
      <c r="K178" s="38">
        <v>375.0</v>
      </c>
      <c r="L178" s="19"/>
      <c r="M178" s="110" t="s">
        <v>68</v>
      </c>
      <c r="N178" s="110" t="s">
        <v>69</v>
      </c>
      <c r="O178" s="118">
        <v>192.0</v>
      </c>
      <c r="P178" s="97">
        <v>2.3000000601E10</v>
      </c>
      <c r="Q178" s="112" t="s">
        <v>485</v>
      </c>
      <c r="R178" s="112" t="s">
        <v>486</v>
      </c>
      <c r="S178" s="19"/>
      <c r="T178" s="19">
        <f t="shared" si="2"/>
        <v>25</v>
      </c>
      <c r="U178" s="19"/>
      <c r="V178" s="19"/>
      <c r="W178" s="19"/>
      <c r="X178" s="19"/>
      <c r="Y178" s="19"/>
      <c r="Z178" s="19"/>
      <c r="AA178" s="19"/>
      <c r="AB178" s="19"/>
      <c r="AC178" s="19"/>
      <c r="AD178" s="19"/>
      <c r="AE178" s="19"/>
      <c r="AF178" s="19"/>
      <c r="AG178" s="19"/>
      <c r="AH178" s="19"/>
      <c r="AI178" s="19"/>
      <c r="AJ178" s="19"/>
      <c r="AK178" s="19"/>
      <c r="AL178" s="19"/>
      <c r="AM178" s="19"/>
      <c r="AN178" s="19"/>
      <c r="AO178" s="18">
        <v>25.0</v>
      </c>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row>
    <row r="179">
      <c r="A179" s="12">
        <v>235.0</v>
      </c>
      <c r="B179" s="53"/>
      <c r="C179" s="51" t="s">
        <v>47</v>
      </c>
      <c r="D179" s="52" t="s">
        <v>487</v>
      </c>
      <c r="E179" s="53" t="s">
        <v>488</v>
      </c>
      <c r="F179" s="46" t="s">
        <v>121</v>
      </c>
      <c r="G179" s="46" t="s">
        <v>67</v>
      </c>
      <c r="H179" s="54">
        <v>10.0</v>
      </c>
      <c r="I179" s="46">
        <v>10.0</v>
      </c>
      <c r="J179" s="46">
        <v>230.96</v>
      </c>
      <c r="K179" s="35"/>
      <c r="L179" s="27">
        <v>193.0</v>
      </c>
      <c r="M179" s="110" t="s">
        <v>68</v>
      </c>
      <c r="N179" s="110" t="s">
        <v>69</v>
      </c>
      <c r="O179" s="111">
        <v>193.0</v>
      </c>
      <c r="P179" s="48">
        <v>2.3000000668E10</v>
      </c>
      <c r="Q179" s="122" t="s">
        <v>487</v>
      </c>
      <c r="R179" s="122" t="s">
        <v>487</v>
      </c>
      <c r="S179" s="19"/>
      <c r="T179" s="19">
        <f t="shared" si="2"/>
        <v>10</v>
      </c>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v>10.0</v>
      </c>
      <c r="AX179" s="19"/>
      <c r="AY179" s="19"/>
      <c r="AZ179" s="19"/>
      <c r="BA179" s="19"/>
      <c r="BB179" s="19"/>
      <c r="BC179" s="19"/>
      <c r="BD179" s="19"/>
      <c r="BE179" s="19"/>
      <c r="BF179" s="19"/>
      <c r="BG179" s="19"/>
      <c r="BH179" s="19"/>
      <c r="BI179" s="19"/>
      <c r="BJ179" s="19"/>
      <c r="BK179" s="19"/>
      <c r="BL179" s="19"/>
    </row>
    <row r="180">
      <c r="A180" s="12">
        <v>158.0</v>
      </c>
      <c r="B180" s="32"/>
      <c r="C180" s="113" t="s">
        <v>23</v>
      </c>
      <c r="D180" s="116" t="s">
        <v>489</v>
      </c>
      <c r="E180" s="68" t="s">
        <v>490</v>
      </c>
      <c r="F180" s="69" t="s">
        <v>66</v>
      </c>
      <c r="G180" s="69" t="s">
        <v>73</v>
      </c>
      <c r="H180" s="70">
        <v>30.0</v>
      </c>
      <c r="I180" s="70">
        <v>30.0</v>
      </c>
      <c r="J180" s="70">
        <v>30.0</v>
      </c>
      <c r="K180" s="70">
        <v>900.0</v>
      </c>
      <c r="L180" s="19"/>
      <c r="M180" s="110" t="s">
        <v>68</v>
      </c>
      <c r="N180" s="110" t="s">
        <v>69</v>
      </c>
      <c r="O180" s="111">
        <v>194.0</v>
      </c>
      <c r="P180" s="97">
        <v>2.3000000604E10</v>
      </c>
      <c r="Q180" s="112" t="s">
        <v>491</v>
      </c>
      <c r="R180" s="112" t="s">
        <v>492</v>
      </c>
      <c r="S180" s="27" t="s">
        <v>370</v>
      </c>
      <c r="T180" s="19">
        <f t="shared" si="2"/>
        <v>30</v>
      </c>
      <c r="U180" s="19"/>
      <c r="V180" s="19"/>
      <c r="W180" s="19"/>
      <c r="X180" s="19"/>
      <c r="Y180" s="18">
        <v>30.0</v>
      </c>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row>
    <row r="181">
      <c r="A181" s="12">
        <v>159.0</v>
      </c>
      <c r="B181" s="32"/>
      <c r="C181" s="113" t="s">
        <v>50</v>
      </c>
      <c r="D181" s="67" t="s">
        <v>493</v>
      </c>
      <c r="E181" s="68" t="s">
        <v>494</v>
      </c>
      <c r="F181" s="69" t="s">
        <v>66</v>
      </c>
      <c r="G181" s="69" t="s">
        <v>67</v>
      </c>
      <c r="H181" s="70">
        <v>2.0</v>
      </c>
      <c r="I181" s="70">
        <v>2.0</v>
      </c>
      <c r="J181" s="70">
        <v>108.42</v>
      </c>
      <c r="K181" s="70">
        <v>216.84</v>
      </c>
      <c r="L181" s="19"/>
      <c r="M181" s="110" t="s">
        <v>68</v>
      </c>
      <c r="N181" s="110" t="s">
        <v>69</v>
      </c>
      <c r="O181" s="111">
        <v>195.0</v>
      </c>
      <c r="P181" s="97">
        <v>2.3000000602E10</v>
      </c>
      <c r="Q181" s="112" t="s">
        <v>495</v>
      </c>
      <c r="R181" s="112" t="s">
        <v>496</v>
      </c>
      <c r="S181" s="27" t="s">
        <v>497</v>
      </c>
      <c r="T181" s="19">
        <f t="shared" si="2"/>
        <v>2</v>
      </c>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8">
        <v>2.0</v>
      </c>
      <c r="BA181" s="19"/>
      <c r="BB181" s="19"/>
      <c r="BC181" s="19"/>
      <c r="BD181" s="19"/>
      <c r="BE181" s="19"/>
      <c r="BF181" s="19"/>
      <c r="BG181" s="19"/>
      <c r="BH181" s="19"/>
      <c r="BI181" s="19"/>
      <c r="BJ181" s="19"/>
      <c r="BK181" s="19"/>
      <c r="BL181" s="19"/>
    </row>
    <row r="182">
      <c r="A182" s="12">
        <v>161.0</v>
      </c>
      <c r="B182" s="32"/>
      <c r="C182" s="113" t="s">
        <v>30</v>
      </c>
      <c r="D182" s="67" t="s">
        <v>498</v>
      </c>
      <c r="E182" s="68" t="s">
        <v>304</v>
      </c>
      <c r="F182" s="69" t="s">
        <v>66</v>
      </c>
      <c r="G182" s="69" t="s">
        <v>67</v>
      </c>
      <c r="H182" s="70">
        <v>5.0</v>
      </c>
      <c r="I182" s="70">
        <v>5.0</v>
      </c>
      <c r="J182" s="70">
        <v>33.0</v>
      </c>
      <c r="K182" s="70">
        <v>165.0</v>
      </c>
      <c r="L182" s="19"/>
      <c r="M182" s="110" t="s">
        <v>68</v>
      </c>
      <c r="N182" s="110" t="s">
        <v>69</v>
      </c>
      <c r="O182" s="111">
        <v>197.0</v>
      </c>
      <c r="P182" s="97">
        <v>2.3000000441E10</v>
      </c>
      <c r="Q182" s="112" t="s">
        <v>499</v>
      </c>
      <c r="R182" s="112" t="s">
        <v>500</v>
      </c>
      <c r="S182" s="27" t="s">
        <v>370</v>
      </c>
      <c r="T182" s="19">
        <f t="shared" si="2"/>
        <v>7</v>
      </c>
      <c r="U182" s="19"/>
      <c r="V182" s="19"/>
      <c r="W182" s="19"/>
      <c r="X182" s="19"/>
      <c r="Y182" s="27">
        <v>2.0</v>
      </c>
      <c r="Z182" s="19"/>
      <c r="AA182" s="19"/>
      <c r="AB182" s="19"/>
      <c r="AC182" s="19"/>
      <c r="AD182" s="19"/>
      <c r="AE182" s="19"/>
      <c r="AF182" s="18">
        <v>5.0</v>
      </c>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row>
    <row r="183">
      <c r="A183" s="12">
        <v>162.0</v>
      </c>
      <c r="B183" s="32"/>
      <c r="C183" s="113" t="s">
        <v>30</v>
      </c>
      <c r="D183" s="67" t="s">
        <v>501</v>
      </c>
      <c r="E183" s="68" t="s">
        <v>502</v>
      </c>
      <c r="F183" s="69" t="s">
        <v>66</v>
      </c>
      <c r="G183" s="69" t="s">
        <v>67</v>
      </c>
      <c r="H183" s="70">
        <v>4.0</v>
      </c>
      <c r="I183" s="70">
        <v>4.0</v>
      </c>
      <c r="J183" s="70">
        <v>34.0</v>
      </c>
      <c r="K183" s="70">
        <v>136.0</v>
      </c>
      <c r="L183" s="19"/>
      <c r="M183" s="110" t="s">
        <v>68</v>
      </c>
      <c r="N183" s="110" t="s">
        <v>69</v>
      </c>
      <c r="O183" s="111">
        <v>198.0</v>
      </c>
      <c r="P183" s="97">
        <v>2.3000000442E10</v>
      </c>
      <c r="Q183" s="106" t="s">
        <v>501</v>
      </c>
      <c r="R183" s="112" t="s">
        <v>503</v>
      </c>
      <c r="S183" s="27" t="s">
        <v>370</v>
      </c>
      <c r="T183" s="19">
        <f t="shared" si="2"/>
        <v>4</v>
      </c>
      <c r="U183" s="19"/>
      <c r="V183" s="19"/>
      <c r="W183" s="19"/>
      <c r="X183" s="19"/>
      <c r="Y183" s="19"/>
      <c r="Z183" s="19"/>
      <c r="AA183" s="19"/>
      <c r="AB183" s="19"/>
      <c r="AC183" s="19"/>
      <c r="AD183" s="19"/>
      <c r="AE183" s="19"/>
      <c r="AF183" s="18">
        <v>4.0</v>
      </c>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row>
    <row r="184">
      <c r="A184" s="12">
        <v>163.0</v>
      </c>
      <c r="B184" s="32"/>
      <c r="C184" s="119" t="s">
        <v>504</v>
      </c>
      <c r="D184" s="116" t="s">
        <v>505</v>
      </c>
      <c r="E184" s="68" t="s">
        <v>506</v>
      </c>
      <c r="F184" s="69" t="s">
        <v>66</v>
      </c>
      <c r="G184" s="69" t="s">
        <v>67</v>
      </c>
      <c r="H184" s="70">
        <v>15.0</v>
      </c>
      <c r="I184" s="123">
        <v>17.0</v>
      </c>
      <c r="J184" s="70">
        <v>25.44</v>
      </c>
      <c r="K184" s="70">
        <v>254.4</v>
      </c>
      <c r="L184" s="27" t="s">
        <v>507</v>
      </c>
      <c r="M184" s="110" t="s">
        <v>68</v>
      </c>
      <c r="N184" s="110" t="s">
        <v>69</v>
      </c>
      <c r="O184" s="111">
        <v>199.0</v>
      </c>
      <c r="P184" s="97">
        <v>2.3000000379E10</v>
      </c>
      <c r="Q184" s="112" t="s">
        <v>508</v>
      </c>
      <c r="R184" s="112" t="s">
        <v>509</v>
      </c>
      <c r="S184" s="27" t="s">
        <v>370</v>
      </c>
      <c r="T184" s="19">
        <f t="shared" si="2"/>
        <v>17</v>
      </c>
      <c r="U184" s="19"/>
      <c r="V184" s="19"/>
      <c r="W184" s="19"/>
      <c r="X184" s="19"/>
      <c r="Y184" s="19"/>
      <c r="Z184" s="19"/>
      <c r="AA184" s="19"/>
      <c r="AB184" s="19"/>
      <c r="AC184" s="18">
        <v>10.0</v>
      </c>
      <c r="AD184" s="19"/>
      <c r="AE184" s="19"/>
      <c r="AF184" s="27">
        <v>7.0</v>
      </c>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row>
    <row r="185">
      <c r="A185" s="12">
        <v>164.0</v>
      </c>
      <c r="B185" s="32"/>
      <c r="C185" s="119" t="s">
        <v>510</v>
      </c>
      <c r="D185" s="116" t="s">
        <v>511</v>
      </c>
      <c r="E185" s="68" t="s">
        <v>512</v>
      </c>
      <c r="F185" s="69" t="s">
        <v>66</v>
      </c>
      <c r="G185" s="69" t="s">
        <v>67</v>
      </c>
      <c r="H185" s="70">
        <v>25.0</v>
      </c>
      <c r="I185" s="123">
        <v>35.0</v>
      </c>
      <c r="J185" s="70">
        <v>16.33</v>
      </c>
      <c r="K185" s="70">
        <v>408.25</v>
      </c>
      <c r="L185" s="27"/>
      <c r="M185" s="110" t="s">
        <v>68</v>
      </c>
      <c r="N185" s="110" t="s">
        <v>69</v>
      </c>
      <c r="O185" s="111">
        <v>200.0</v>
      </c>
      <c r="P185" s="97">
        <v>2.300000014E10</v>
      </c>
      <c r="Q185" s="112" t="s">
        <v>513</v>
      </c>
      <c r="R185" s="112" t="s">
        <v>514</v>
      </c>
      <c r="S185" s="27" t="s">
        <v>370</v>
      </c>
      <c r="T185" s="19">
        <f t="shared" si="2"/>
        <v>35</v>
      </c>
      <c r="U185" s="19"/>
      <c r="V185" s="19"/>
      <c r="W185" s="19"/>
      <c r="X185" s="19"/>
      <c r="Y185" s="19"/>
      <c r="Z185" s="19"/>
      <c r="AA185" s="19"/>
      <c r="AB185" s="19"/>
      <c r="AC185" s="19"/>
      <c r="AD185" s="19"/>
      <c r="AE185" s="19"/>
      <c r="AF185" s="19"/>
      <c r="AG185" s="27">
        <v>10.0</v>
      </c>
      <c r="AH185" s="19"/>
      <c r="AI185" s="19"/>
      <c r="AJ185" s="19"/>
      <c r="AK185" s="19"/>
      <c r="AL185" s="19"/>
      <c r="AM185" s="19"/>
      <c r="AN185" s="19"/>
      <c r="AO185" s="19"/>
      <c r="AP185" s="19"/>
      <c r="AQ185" s="19"/>
      <c r="AR185" s="19"/>
      <c r="AS185" s="19"/>
      <c r="AT185" s="19"/>
      <c r="AU185" s="19"/>
      <c r="AV185" s="19"/>
      <c r="AW185" s="19"/>
      <c r="AX185" s="19"/>
      <c r="AY185" s="19"/>
      <c r="AZ185" s="19"/>
      <c r="BA185" s="18">
        <v>25.0</v>
      </c>
      <c r="BB185" s="19"/>
      <c r="BC185" s="19"/>
      <c r="BD185" s="19"/>
      <c r="BE185" s="19"/>
      <c r="BF185" s="19"/>
      <c r="BG185" s="19"/>
      <c r="BH185" s="19"/>
      <c r="BI185" s="19"/>
      <c r="BJ185" s="19"/>
      <c r="BK185" s="19"/>
      <c r="BL185" s="19"/>
    </row>
    <row r="186">
      <c r="A186" s="12"/>
      <c r="B186" s="33"/>
      <c r="C186" s="124" t="s">
        <v>51</v>
      </c>
      <c r="D186" s="124" t="s">
        <v>515</v>
      </c>
      <c r="E186" s="124">
        <v>438085.0</v>
      </c>
      <c r="F186" s="124" t="s">
        <v>66</v>
      </c>
      <c r="G186" s="124" t="s">
        <v>67</v>
      </c>
      <c r="H186" s="125">
        <v>15.0</v>
      </c>
      <c r="I186" s="125">
        <v>15.0</v>
      </c>
      <c r="J186" s="126">
        <v>14.28</v>
      </c>
      <c r="K186" s="126">
        <v>214.2</v>
      </c>
      <c r="L186" s="127"/>
      <c r="M186" s="110" t="s">
        <v>68</v>
      </c>
      <c r="N186" s="110" t="s">
        <v>185</v>
      </c>
      <c r="O186" s="118">
        <v>201.0</v>
      </c>
      <c r="P186" s="128">
        <v>2.3000000222E10</v>
      </c>
      <c r="Q186" s="129" t="s">
        <v>516</v>
      </c>
      <c r="R186" s="129" t="s">
        <v>517</v>
      </c>
      <c r="S186" s="27" t="s">
        <v>1</v>
      </c>
      <c r="T186" s="19">
        <f t="shared" si="2"/>
        <v>15</v>
      </c>
      <c r="U186" s="19"/>
      <c r="V186" s="19"/>
      <c r="W186" s="19"/>
      <c r="X186" s="19"/>
      <c r="Y186" s="19"/>
      <c r="Z186" s="19"/>
      <c r="AA186" s="19"/>
      <c r="AB186" s="19"/>
      <c r="AC186" s="27"/>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27">
        <v>15.0</v>
      </c>
      <c r="BC186" s="18"/>
      <c r="BD186" s="19"/>
      <c r="BE186" s="19"/>
      <c r="BF186" s="19"/>
      <c r="BG186" s="19"/>
      <c r="BH186" s="19"/>
      <c r="BI186" s="19"/>
      <c r="BJ186" s="19"/>
      <c r="BK186" s="19"/>
      <c r="BL186" s="19"/>
    </row>
    <row r="187">
      <c r="A187" s="12">
        <v>166.0</v>
      </c>
      <c r="B187" s="32"/>
      <c r="C187" s="113" t="s">
        <v>51</v>
      </c>
      <c r="D187" s="67" t="s">
        <v>518</v>
      </c>
      <c r="E187" s="68" t="s">
        <v>519</v>
      </c>
      <c r="F187" s="69" t="s">
        <v>66</v>
      </c>
      <c r="G187" s="69" t="s">
        <v>67</v>
      </c>
      <c r="H187" s="70">
        <v>18.0</v>
      </c>
      <c r="I187" s="70">
        <v>18.0</v>
      </c>
      <c r="J187" s="70">
        <v>39.98</v>
      </c>
      <c r="K187" s="70">
        <v>719.64</v>
      </c>
      <c r="L187" s="27"/>
      <c r="M187" s="110" t="s">
        <v>68</v>
      </c>
      <c r="N187" s="110" t="s">
        <v>69</v>
      </c>
      <c r="O187" s="111">
        <v>202.0</v>
      </c>
      <c r="P187" s="97">
        <v>2.3000000616E10</v>
      </c>
      <c r="Q187" s="112" t="s">
        <v>520</v>
      </c>
      <c r="R187" s="112" t="s">
        <v>521</v>
      </c>
      <c r="S187" s="19"/>
      <c r="T187" s="19">
        <f t="shared" si="2"/>
        <v>18</v>
      </c>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8">
        <v>18.0</v>
      </c>
      <c r="BB187" s="19"/>
      <c r="BC187" s="19"/>
      <c r="BD187" s="19"/>
      <c r="BE187" s="19"/>
      <c r="BF187" s="19"/>
      <c r="BG187" s="19"/>
      <c r="BH187" s="19"/>
      <c r="BI187" s="19"/>
      <c r="BJ187" s="19"/>
      <c r="BK187" s="19"/>
      <c r="BL187" s="19"/>
    </row>
    <row r="188">
      <c r="A188" s="12">
        <v>167.0</v>
      </c>
      <c r="B188" s="32"/>
      <c r="C188" s="113" t="s">
        <v>23</v>
      </c>
      <c r="D188" s="116" t="s">
        <v>522</v>
      </c>
      <c r="E188" s="68" t="s">
        <v>72</v>
      </c>
      <c r="F188" s="69" t="s">
        <v>66</v>
      </c>
      <c r="G188" s="69" t="s">
        <v>73</v>
      </c>
      <c r="H188" s="70">
        <v>5.0</v>
      </c>
      <c r="I188" s="70">
        <v>5.0</v>
      </c>
      <c r="J188" s="70">
        <v>48.0</v>
      </c>
      <c r="K188" s="70">
        <v>240.0</v>
      </c>
      <c r="L188" s="19"/>
      <c r="M188" s="110" t="s">
        <v>68</v>
      </c>
      <c r="N188" s="110" t="s">
        <v>69</v>
      </c>
      <c r="O188" s="111">
        <v>203.0</v>
      </c>
      <c r="P188" s="97">
        <v>2.3000000617E10</v>
      </c>
      <c r="Q188" s="112" t="s">
        <v>522</v>
      </c>
      <c r="R188" s="112" t="s">
        <v>523</v>
      </c>
      <c r="S188" s="19"/>
      <c r="T188" s="19">
        <f t="shared" si="2"/>
        <v>5</v>
      </c>
      <c r="U188" s="19"/>
      <c r="V188" s="19"/>
      <c r="W188" s="19"/>
      <c r="X188" s="19"/>
      <c r="Y188" s="18">
        <v>5.0</v>
      </c>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row>
    <row r="189">
      <c r="A189" s="12">
        <v>168.0</v>
      </c>
      <c r="B189" s="32"/>
      <c r="C189" s="113" t="s">
        <v>60</v>
      </c>
      <c r="D189" s="119" t="s">
        <v>524</v>
      </c>
      <c r="E189" s="68" t="s">
        <v>525</v>
      </c>
      <c r="F189" s="69" t="s">
        <v>66</v>
      </c>
      <c r="G189" s="69" t="s">
        <v>67</v>
      </c>
      <c r="H189" s="70">
        <v>8.0</v>
      </c>
      <c r="I189" s="70">
        <v>8.0</v>
      </c>
      <c r="J189" s="70">
        <v>5.4</v>
      </c>
      <c r="K189" s="70">
        <v>43.2</v>
      </c>
      <c r="L189" s="19"/>
      <c r="M189" s="110" t="s">
        <v>68</v>
      </c>
      <c r="N189" s="110" t="s">
        <v>69</v>
      </c>
      <c r="O189" s="111">
        <v>204.0</v>
      </c>
      <c r="P189" s="24">
        <v>2.3000000414E10</v>
      </c>
      <c r="Q189" s="112" t="s">
        <v>524</v>
      </c>
      <c r="R189" s="112" t="s">
        <v>524</v>
      </c>
      <c r="S189" s="19"/>
      <c r="T189" s="19">
        <f t="shared" si="2"/>
        <v>48</v>
      </c>
      <c r="U189" s="19"/>
      <c r="V189" s="19"/>
      <c r="W189" s="19"/>
      <c r="X189" s="19"/>
      <c r="Y189" s="19"/>
      <c r="Z189" s="19"/>
      <c r="AA189" s="19"/>
      <c r="AB189" s="19"/>
      <c r="AC189" s="27">
        <v>20.0</v>
      </c>
      <c r="AD189" s="19"/>
      <c r="AE189" s="19"/>
      <c r="AF189" s="27">
        <v>20.0</v>
      </c>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8">
        <v>8.0</v>
      </c>
      <c r="BK189" s="19"/>
      <c r="BL189" s="19"/>
    </row>
    <row r="190">
      <c r="A190" s="12">
        <v>169.0</v>
      </c>
      <c r="B190" s="32"/>
      <c r="C190" s="113" t="s">
        <v>51</v>
      </c>
      <c r="D190" s="67" t="s">
        <v>526</v>
      </c>
      <c r="E190" s="68" t="s">
        <v>527</v>
      </c>
      <c r="F190" s="69" t="s">
        <v>66</v>
      </c>
      <c r="G190" s="69" t="s">
        <v>67</v>
      </c>
      <c r="H190" s="70">
        <v>13.0</v>
      </c>
      <c r="I190" s="70">
        <v>13.0</v>
      </c>
      <c r="J190" s="70">
        <v>22.81</v>
      </c>
      <c r="K190" s="70">
        <v>296.53</v>
      </c>
      <c r="L190" s="19"/>
      <c r="M190" s="110" t="s">
        <v>68</v>
      </c>
      <c r="N190" s="110" t="s">
        <v>69</v>
      </c>
      <c r="O190" s="111">
        <v>205.0</v>
      </c>
      <c r="P190" s="22">
        <v>2.3000000099E10</v>
      </c>
      <c r="Q190" s="106" t="s">
        <v>526</v>
      </c>
      <c r="R190" s="106" t="s">
        <v>526</v>
      </c>
      <c r="S190" s="19"/>
      <c r="T190" s="19">
        <f t="shared" si="2"/>
        <v>17</v>
      </c>
      <c r="U190" s="19"/>
      <c r="V190" s="19"/>
      <c r="W190" s="19"/>
      <c r="X190" s="19"/>
      <c r="Y190" s="19"/>
      <c r="Z190" s="19"/>
      <c r="AA190" s="19"/>
      <c r="AB190" s="19"/>
      <c r="AC190" s="19"/>
      <c r="AD190" s="19"/>
      <c r="AE190" s="19"/>
      <c r="AF190" s="27">
        <v>4.0</v>
      </c>
      <c r="AG190" s="19"/>
      <c r="AH190" s="19"/>
      <c r="AI190" s="19"/>
      <c r="AJ190" s="19"/>
      <c r="AK190" s="19"/>
      <c r="AL190" s="19"/>
      <c r="AM190" s="19"/>
      <c r="AN190" s="19"/>
      <c r="AO190" s="19"/>
      <c r="AP190" s="19"/>
      <c r="AQ190" s="19"/>
      <c r="AR190" s="19"/>
      <c r="AS190" s="19"/>
      <c r="AT190" s="19"/>
      <c r="AU190" s="19"/>
      <c r="AV190" s="19"/>
      <c r="AW190" s="19"/>
      <c r="AX190" s="19"/>
      <c r="AY190" s="19"/>
      <c r="AZ190" s="19"/>
      <c r="BA190" s="18">
        <v>13.0</v>
      </c>
      <c r="BB190" s="19"/>
      <c r="BC190" s="19"/>
      <c r="BD190" s="19"/>
      <c r="BE190" s="19"/>
      <c r="BF190" s="19"/>
      <c r="BG190" s="19"/>
      <c r="BH190" s="19"/>
      <c r="BI190" s="19"/>
      <c r="BJ190" s="19"/>
      <c r="BK190" s="19"/>
      <c r="BL190" s="19"/>
    </row>
    <row r="191">
      <c r="A191" s="12">
        <v>170.0</v>
      </c>
      <c r="B191" s="32"/>
      <c r="C191" s="113" t="s">
        <v>60</v>
      </c>
      <c r="D191" s="116" t="s">
        <v>528</v>
      </c>
      <c r="E191" s="68" t="s">
        <v>529</v>
      </c>
      <c r="F191" s="69" t="s">
        <v>66</v>
      </c>
      <c r="G191" s="69" t="s">
        <v>67</v>
      </c>
      <c r="H191" s="70">
        <v>2.0</v>
      </c>
      <c r="I191" s="70">
        <v>2.0</v>
      </c>
      <c r="J191" s="70">
        <v>57.42</v>
      </c>
      <c r="K191" s="70">
        <v>114.84</v>
      </c>
      <c r="L191" s="19"/>
      <c r="M191" s="110" t="s">
        <v>68</v>
      </c>
      <c r="N191" s="110" t="s">
        <v>69</v>
      </c>
      <c r="O191" s="111">
        <v>206.0</v>
      </c>
      <c r="P191" s="22">
        <v>2.300000022E10</v>
      </c>
      <c r="Q191" s="112" t="s">
        <v>528</v>
      </c>
      <c r="R191" s="112" t="s">
        <v>528</v>
      </c>
      <c r="S191" s="19"/>
      <c r="T191" s="19">
        <f t="shared" si="2"/>
        <v>2</v>
      </c>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8">
        <v>2.0</v>
      </c>
      <c r="BK191" s="19"/>
      <c r="BL191" s="19"/>
    </row>
    <row r="192">
      <c r="A192" s="12">
        <v>171.0</v>
      </c>
      <c r="B192" s="32"/>
      <c r="C192" s="113" t="s">
        <v>30</v>
      </c>
      <c r="D192" s="116" t="s">
        <v>530</v>
      </c>
      <c r="E192" s="68" t="s">
        <v>531</v>
      </c>
      <c r="F192" s="69" t="s">
        <v>66</v>
      </c>
      <c r="G192" s="69" t="s">
        <v>67</v>
      </c>
      <c r="H192" s="70">
        <v>3.0</v>
      </c>
      <c r="I192" s="70">
        <v>3.0</v>
      </c>
      <c r="J192" s="70">
        <v>46.0</v>
      </c>
      <c r="K192" s="70">
        <v>138.0</v>
      </c>
      <c r="L192" s="19"/>
      <c r="M192" s="110" t="s">
        <v>68</v>
      </c>
      <c r="N192" s="110" t="s">
        <v>69</v>
      </c>
      <c r="O192" s="111">
        <v>207.0</v>
      </c>
      <c r="P192" s="22">
        <v>2.3000000524E10</v>
      </c>
      <c r="Q192" s="112" t="s">
        <v>530</v>
      </c>
      <c r="R192" s="112" t="s">
        <v>530</v>
      </c>
      <c r="S192" s="19"/>
      <c r="T192" s="19">
        <f t="shared" si="2"/>
        <v>3</v>
      </c>
      <c r="U192" s="19"/>
      <c r="V192" s="19"/>
      <c r="W192" s="19"/>
      <c r="X192" s="19"/>
      <c r="Y192" s="19"/>
      <c r="Z192" s="19"/>
      <c r="AA192" s="19"/>
      <c r="AB192" s="19"/>
      <c r="AC192" s="19"/>
      <c r="AD192" s="19"/>
      <c r="AE192" s="19"/>
      <c r="AF192" s="18">
        <v>3.0</v>
      </c>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row>
    <row r="193">
      <c r="A193" s="12">
        <v>172.0</v>
      </c>
      <c r="B193" s="32"/>
      <c r="C193" s="113" t="s">
        <v>30</v>
      </c>
      <c r="D193" s="67" t="s">
        <v>532</v>
      </c>
      <c r="E193" s="68" t="s">
        <v>533</v>
      </c>
      <c r="F193" s="69" t="s">
        <v>66</v>
      </c>
      <c r="G193" s="69" t="s">
        <v>67</v>
      </c>
      <c r="H193" s="70">
        <v>8.0</v>
      </c>
      <c r="I193" s="70">
        <v>8.0</v>
      </c>
      <c r="J193" s="70">
        <v>68.0</v>
      </c>
      <c r="K193" s="70">
        <v>544.0</v>
      </c>
      <c r="L193" s="19"/>
      <c r="M193" s="110" t="s">
        <v>68</v>
      </c>
      <c r="N193" s="110" t="s">
        <v>69</v>
      </c>
      <c r="O193" s="111">
        <v>208.0</v>
      </c>
      <c r="P193" s="24">
        <v>2.3000000384E10</v>
      </c>
      <c r="Q193" s="106" t="s">
        <v>532</v>
      </c>
      <c r="R193" s="106" t="s">
        <v>532</v>
      </c>
      <c r="S193" s="19"/>
      <c r="T193" s="19">
        <f t="shared" si="2"/>
        <v>10</v>
      </c>
      <c r="U193" s="19"/>
      <c r="V193" s="19"/>
      <c r="W193" s="19"/>
      <c r="X193" s="27">
        <v>2.0</v>
      </c>
      <c r="Y193" s="19"/>
      <c r="Z193" s="19"/>
      <c r="AA193" s="19"/>
      <c r="AB193" s="19"/>
      <c r="AC193" s="19"/>
      <c r="AD193" s="19"/>
      <c r="AE193" s="19"/>
      <c r="AF193" s="18">
        <v>8.0</v>
      </c>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row>
    <row r="194">
      <c r="A194" s="12">
        <v>173.0</v>
      </c>
      <c r="B194" s="32"/>
      <c r="C194" s="113" t="s">
        <v>38</v>
      </c>
      <c r="D194" s="67" t="s">
        <v>534</v>
      </c>
      <c r="E194" s="68" t="s">
        <v>535</v>
      </c>
      <c r="F194" s="69" t="s">
        <v>66</v>
      </c>
      <c r="G194" s="69" t="s">
        <v>67</v>
      </c>
      <c r="H194" s="70">
        <v>2.0</v>
      </c>
      <c r="I194" s="70">
        <v>2.0</v>
      </c>
      <c r="J194" s="70">
        <v>35.0</v>
      </c>
      <c r="K194" s="70">
        <v>70.0</v>
      </c>
      <c r="L194" s="19"/>
      <c r="M194" s="110" t="s">
        <v>68</v>
      </c>
      <c r="N194" s="110" t="s">
        <v>69</v>
      </c>
      <c r="O194" s="111">
        <v>209.0</v>
      </c>
      <c r="P194" s="48">
        <v>2.3000000624E10</v>
      </c>
      <c r="Q194" s="106" t="s">
        <v>534</v>
      </c>
      <c r="R194" s="106" t="s">
        <v>534</v>
      </c>
      <c r="S194" s="19"/>
      <c r="T194" s="19">
        <f t="shared" si="2"/>
        <v>2</v>
      </c>
      <c r="U194" s="19"/>
      <c r="V194" s="19"/>
      <c r="W194" s="19"/>
      <c r="X194" s="19"/>
      <c r="Y194" s="19"/>
      <c r="Z194" s="19"/>
      <c r="AA194" s="19"/>
      <c r="AB194" s="19"/>
      <c r="AC194" s="19"/>
      <c r="AD194" s="19"/>
      <c r="AE194" s="19"/>
      <c r="AF194" s="19"/>
      <c r="AG194" s="19"/>
      <c r="AH194" s="19"/>
      <c r="AI194" s="19"/>
      <c r="AJ194" s="19"/>
      <c r="AK194" s="19"/>
      <c r="AL194" s="19"/>
      <c r="AM194" s="19"/>
      <c r="AN194" s="18">
        <v>2.0</v>
      </c>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row>
    <row r="195">
      <c r="A195" s="12">
        <v>165.0</v>
      </c>
      <c r="B195" s="32"/>
      <c r="C195" s="113" t="s">
        <v>59</v>
      </c>
      <c r="D195" s="67" t="s">
        <v>536</v>
      </c>
      <c r="E195" s="68" t="s">
        <v>537</v>
      </c>
      <c r="F195" s="69" t="s">
        <v>66</v>
      </c>
      <c r="G195" s="69" t="s">
        <v>67</v>
      </c>
      <c r="H195" s="70">
        <v>6.0</v>
      </c>
      <c r="I195" s="70">
        <v>6.0</v>
      </c>
      <c r="J195" s="70">
        <v>19.81</v>
      </c>
      <c r="K195" s="70">
        <v>118.86</v>
      </c>
      <c r="L195" s="27"/>
      <c r="M195" s="110" t="s">
        <v>68</v>
      </c>
      <c r="N195" s="110" t="s">
        <v>69</v>
      </c>
      <c r="O195" s="111">
        <v>210.0</v>
      </c>
      <c r="P195" s="97">
        <v>2.3000000145E10</v>
      </c>
      <c r="Q195" s="112" t="s">
        <v>538</v>
      </c>
      <c r="R195" s="112" t="s">
        <v>539</v>
      </c>
      <c r="S195" s="27" t="s">
        <v>370</v>
      </c>
      <c r="T195" s="19">
        <f t="shared" si="2"/>
        <v>41</v>
      </c>
      <c r="U195" s="19"/>
      <c r="V195" s="19"/>
      <c r="W195" s="19"/>
      <c r="X195" s="19"/>
      <c r="Y195" s="27">
        <v>6.0</v>
      </c>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27">
        <v>26.0</v>
      </c>
      <c r="BB195" s="19"/>
      <c r="BC195" s="19"/>
      <c r="BD195" s="19"/>
      <c r="BE195" s="19"/>
      <c r="BF195" s="19"/>
      <c r="BG195" s="19"/>
      <c r="BH195" s="19"/>
      <c r="BI195" s="28">
        <v>9.0</v>
      </c>
      <c r="BJ195" s="19"/>
      <c r="BK195" s="19"/>
      <c r="BL195" s="19"/>
    </row>
    <row r="196">
      <c r="A196" s="12">
        <v>175.0</v>
      </c>
      <c r="B196" s="32"/>
      <c r="C196" s="113" t="s">
        <v>35</v>
      </c>
      <c r="D196" s="116" t="s">
        <v>540</v>
      </c>
      <c r="E196" s="68" t="s">
        <v>541</v>
      </c>
      <c r="F196" s="69" t="s">
        <v>66</v>
      </c>
      <c r="G196" s="69" t="s">
        <v>67</v>
      </c>
      <c r="H196" s="70">
        <v>10.0</v>
      </c>
      <c r="I196" s="70">
        <v>10.0</v>
      </c>
      <c r="J196" s="70">
        <v>3.0</v>
      </c>
      <c r="K196" s="70">
        <v>30.0</v>
      </c>
      <c r="L196" s="19"/>
      <c r="M196" s="110" t="s">
        <v>68</v>
      </c>
      <c r="N196" s="110" t="s">
        <v>69</v>
      </c>
      <c r="O196" s="111">
        <v>211.0</v>
      </c>
      <c r="P196" s="48">
        <v>2.3000000625E10</v>
      </c>
      <c r="Q196" s="112" t="s">
        <v>540</v>
      </c>
      <c r="R196" s="112" t="s">
        <v>540</v>
      </c>
      <c r="S196" s="19"/>
      <c r="T196" s="19">
        <f t="shared" si="2"/>
        <v>10</v>
      </c>
      <c r="U196" s="19"/>
      <c r="V196" s="19"/>
      <c r="W196" s="19"/>
      <c r="X196" s="19"/>
      <c r="Y196" s="19"/>
      <c r="Z196" s="19"/>
      <c r="AA196" s="19"/>
      <c r="AB196" s="19"/>
      <c r="AC196" s="19"/>
      <c r="AD196" s="19"/>
      <c r="AE196" s="19"/>
      <c r="AF196" s="19"/>
      <c r="AG196" s="19"/>
      <c r="AH196" s="19"/>
      <c r="AI196" s="19"/>
      <c r="AJ196" s="19"/>
      <c r="AK196" s="18">
        <v>10.0</v>
      </c>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row>
    <row r="197">
      <c r="A197" s="12">
        <v>176.0</v>
      </c>
      <c r="B197" s="32"/>
      <c r="C197" s="113" t="s">
        <v>59</v>
      </c>
      <c r="D197" s="116" t="s">
        <v>542</v>
      </c>
      <c r="E197" s="68" t="s">
        <v>543</v>
      </c>
      <c r="F197" s="69" t="s">
        <v>66</v>
      </c>
      <c r="G197" s="69" t="s">
        <v>67</v>
      </c>
      <c r="H197" s="70">
        <v>500.0</v>
      </c>
      <c r="I197" s="70">
        <v>500.0</v>
      </c>
      <c r="J197" s="70">
        <v>1.2</v>
      </c>
      <c r="K197" s="70">
        <v>600.0</v>
      </c>
      <c r="L197" s="19"/>
      <c r="M197" s="110" t="s">
        <v>68</v>
      </c>
      <c r="N197" s="110" t="s">
        <v>69</v>
      </c>
      <c r="O197" s="111">
        <v>212.0</v>
      </c>
      <c r="P197" s="48">
        <v>2.3000000626E10</v>
      </c>
      <c r="Q197" s="112" t="s">
        <v>542</v>
      </c>
      <c r="R197" s="112" t="s">
        <v>542</v>
      </c>
      <c r="S197" s="19"/>
      <c r="T197" s="19">
        <f t="shared" si="2"/>
        <v>500</v>
      </c>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8">
        <v>500.0</v>
      </c>
      <c r="BJ197" s="19"/>
      <c r="BK197" s="19"/>
      <c r="BL197" s="19"/>
    </row>
    <row r="198">
      <c r="A198" s="12">
        <v>177.0</v>
      </c>
      <c r="B198" s="32"/>
      <c r="C198" s="113" t="s">
        <v>59</v>
      </c>
      <c r="D198" s="67" t="s">
        <v>544</v>
      </c>
      <c r="E198" s="68" t="s">
        <v>545</v>
      </c>
      <c r="F198" s="69" t="s">
        <v>66</v>
      </c>
      <c r="G198" s="69" t="s">
        <v>67</v>
      </c>
      <c r="H198" s="70">
        <v>500.0</v>
      </c>
      <c r="I198" s="70">
        <v>500.0</v>
      </c>
      <c r="J198" s="70">
        <v>1.2</v>
      </c>
      <c r="K198" s="70">
        <v>600.0</v>
      </c>
      <c r="L198" s="19"/>
      <c r="M198" s="110" t="s">
        <v>68</v>
      </c>
      <c r="N198" s="110" t="s">
        <v>69</v>
      </c>
      <c r="O198" s="111">
        <v>213.0</v>
      </c>
      <c r="P198" s="48">
        <v>2.3000000627E10</v>
      </c>
      <c r="Q198" s="106" t="s">
        <v>544</v>
      </c>
      <c r="R198" s="106" t="s">
        <v>544</v>
      </c>
      <c r="S198" s="19"/>
      <c r="T198" s="19">
        <f t="shared" si="2"/>
        <v>500</v>
      </c>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8">
        <v>500.0</v>
      </c>
      <c r="BJ198" s="19"/>
      <c r="BK198" s="19"/>
      <c r="BL198" s="19"/>
    </row>
    <row r="199">
      <c r="A199" s="12">
        <v>178.0</v>
      </c>
      <c r="B199" s="32"/>
      <c r="C199" s="113" t="s">
        <v>30</v>
      </c>
      <c r="D199" s="119" t="s">
        <v>546</v>
      </c>
      <c r="E199" s="68" t="s">
        <v>547</v>
      </c>
      <c r="F199" s="69" t="s">
        <v>66</v>
      </c>
      <c r="G199" s="69" t="s">
        <v>67</v>
      </c>
      <c r="H199" s="70">
        <v>1.0</v>
      </c>
      <c r="I199" s="70">
        <v>1.0</v>
      </c>
      <c r="J199" s="70">
        <v>357.0</v>
      </c>
      <c r="K199" s="70">
        <v>357.0</v>
      </c>
      <c r="L199" s="19"/>
      <c r="M199" s="110" t="s">
        <v>68</v>
      </c>
      <c r="N199" s="110" t="s">
        <v>69</v>
      </c>
      <c r="O199" s="111">
        <v>214.0</v>
      </c>
      <c r="P199" s="22">
        <v>2.3000000506E10</v>
      </c>
      <c r="Q199" s="112" t="s">
        <v>546</v>
      </c>
      <c r="R199" s="112" t="s">
        <v>546</v>
      </c>
      <c r="S199" s="19"/>
      <c r="T199" s="19">
        <f t="shared" si="2"/>
        <v>1</v>
      </c>
      <c r="U199" s="19"/>
      <c r="V199" s="19"/>
      <c r="W199" s="19"/>
      <c r="X199" s="19"/>
      <c r="Y199" s="19"/>
      <c r="Z199" s="19"/>
      <c r="AA199" s="19"/>
      <c r="AB199" s="19"/>
      <c r="AC199" s="19"/>
      <c r="AD199" s="19"/>
      <c r="AE199" s="19"/>
      <c r="AF199" s="18">
        <v>1.0</v>
      </c>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row>
    <row r="200">
      <c r="A200" s="12">
        <v>179.0</v>
      </c>
      <c r="B200" s="32"/>
      <c r="C200" s="113" t="s">
        <v>30</v>
      </c>
      <c r="D200" s="116" t="s">
        <v>548</v>
      </c>
      <c r="E200" s="68" t="s">
        <v>547</v>
      </c>
      <c r="F200" s="69" t="s">
        <v>66</v>
      </c>
      <c r="G200" s="69" t="s">
        <v>67</v>
      </c>
      <c r="H200" s="70">
        <v>3.0</v>
      </c>
      <c r="I200" s="70">
        <v>3.0</v>
      </c>
      <c r="J200" s="70">
        <v>357.0</v>
      </c>
      <c r="K200" s="70">
        <v>1071.0</v>
      </c>
      <c r="L200" s="19"/>
      <c r="M200" s="110" t="s">
        <v>68</v>
      </c>
      <c r="N200" s="110" t="s">
        <v>69</v>
      </c>
      <c r="O200" s="111">
        <v>215.0</v>
      </c>
      <c r="P200" s="48">
        <v>2.3000000508E10</v>
      </c>
      <c r="Q200" s="112" t="s">
        <v>548</v>
      </c>
      <c r="R200" s="112" t="s">
        <v>548</v>
      </c>
      <c r="S200" s="19"/>
      <c r="T200" s="19">
        <f t="shared" si="2"/>
        <v>6</v>
      </c>
      <c r="U200" s="19"/>
      <c r="V200" s="19"/>
      <c r="W200" s="19"/>
      <c r="X200" s="19"/>
      <c r="Y200" s="19"/>
      <c r="Z200" s="19"/>
      <c r="AA200" s="19"/>
      <c r="AB200" s="19"/>
      <c r="AC200" s="19"/>
      <c r="AD200" s="19"/>
      <c r="AE200" s="19"/>
      <c r="AF200" s="28">
        <v>6.0</v>
      </c>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row>
    <row r="201">
      <c r="A201" s="12">
        <v>180.0</v>
      </c>
      <c r="B201" s="32"/>
      <c r="C201" s="113" t="s">
        <v>60</v>
      </c>
      <c r="D201" s="119" t="s">
        <v>549</v>
      </c>
      <c r="E201" s="68" t="s">
        <v>550</v>
      </c>
      <c r="F201" s="69" t="s">
        <v>66</v>
      </c>
      <c r="G201" s="69" t="s">
        <v>67</v>
      </c>
      <c r="H201" s="70">
        <v>3.0</v>
      </c>
      <c r="I201" s="70">
        <v>3.0</v>
      </c>
      <c r="J201" s="70">
        <v>35.0</v>
      </c>
      <c r="K201" s="70">
        <v>105.0</v>
      </c>
      <c r="L201" s="19"/>
      <c r="M201" s="110" t="s">
        <v>68</v>
      </c>
      <c r="N201" s="110" t="s">
        <v>69</v>
      </c>
      <c r="O201" s="111">
        <v>216.0</v>
      </c>
      <c r="P201" s="48">
        <v>2.3000000468E10</v>
      </c>
      <c r="Q201" s="112" t="s">
        <v>549</v>
      </c>
      <c r="R201" s="112" t="s">
        <v>549</v>
      </c>
      <c r="S201" s="19"/>
      <c r="T201" s="19">
        <f t="shared" si="2"/>
        <v>3</v>
      </c>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8">
        <v>3.0</v>
      </c>
      <c r="BK201" s="19"/>
      <c r="BL201" s="19"/>
    </row>
    <row r="202">
      <c r="A202" s="12">
        <v>181.0</v>
      </c>
      <c r="B202" s="32"/>
      <c r="C202" s="113" t="s">
        <v>60</v>
      </c>
      <c r="D202" s="116" t="s">
        <v>551</v>
      </c>
      <c r="E202" s="68" t="s">
        <v>552</v>
      </c>
      <c r="F202" s="69" t="s">
        <v>66</v>
      </c>
      <c r="G202" s="69" t="s">
        <v>67</v>
      </c>
      <c r="H202" s="70">
        <v>3.0</v>
      </c>
      <c r="I202" s="70">
        <v>3.0</v>
      </c>
      <c r="J202" s="70">
        <v>35.0</v>
      </c>
      <c r="K202" s="70">
        <v>105.0</v>
      </c>
      <c r="L202" s="19"/>
      <c r="M202" s="110" t="s">
        <v>68</v>
      </c>
      <c r="N202" s="110" t="s">
        <v>69</v>
      </c>
      <c r="O202" s="111">
        <v>217.0</v>
      </c>
      <c r="P202" s="48">
        <v>2.3000000072E10</v>
      </c>
      <c r="Q202" s="112" t="s">
        <v>551</v>
      </c>
      <c r="R202" s="112" t="s">
        <v>551</v>
      </c>
      <c r="S202" s="19"/>
      <c r="T202" s="19">
        <f t="shared" si="2"/>
        <v>13</v>
      </c>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27">
        <v>10.0</v>
      </c>
      <c r="AY202" s="19"/>
      <c r="AZ202" s="19"/>
      <c r="BA202" s="19"/>
      <c r="BB202" s="19"/>
      <c r="BC202" s="19"/>
      <c r="BD202" s="19"/>
      <c r="BE202" s="19"/>
      <c r="BF202" s="19"/>
      <c r="BG202" s="19"/>
      <c r="BH202" s="19"/>
      <c r="BI202" s="19"/>
      <c r="BJ202" s="18">
        <v>3.0</v>
      </c>
      <c r="BK202" s="19"/>
      <c r="BL202" s="19"/>
    </row>
    <row r="203">
      <c r="A203" s="12">
        <v>182.0</v>
      </c>
      <c r="B203" s="32"/>
      <c r="C203" s="113" t="s">
        <v>60</v>
      </c>
      <c r="D203" s="119" t="s">
        <v>553</v>
      </c>
      <c r="E203" s="68" t="s">
        <v>554</v>
      </c>
      <c r="F203" s="69" t="s">
        <v>66</v>
      </c>
      <c r="G203" s="69" t="s">
        <v>67</v>
      </c>
      <c r="H203" s="70">
        <v>2.0</v>
      </c>
      <c r="I203" s="70">
        <v>2.0</v>
      </c>
      <c r="J203" s="70">
        <v>23.88</v>
      </c>
      <c r="K203" s="70">
        <v>47.76</v>
      </c>
      <c r="L203" s="19"/>
      <c r="M203" s="110" t="s">
        <v>68</v>
      </c>
      <c r="N203" s="110" t="s">
        <v>69</v>
      </c>
      <c r="O203" s="111">
        <v>218.0</v>
      </c>
      <c r="P203" s="22">
        <v>2.3000000092E10</v>
      </c>
      <c r="Q203" s="112" t="s">
        <v>553</v>
      </c>
      <c r="R203" s="112" t="s">
        <v>553</v>
      </c>
      <c r="S203" s="19"/>
      <c r="T203" s="19">
        <f t="shared" si="2"/>
        <v>2</v>
      </c>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8">
        <v>2.0</v>
      </c>
      <c r="BK203" s="19"/>
      <c r="BL203" s="19"/>
    </row>
    <row r="204">
      <c r="A204" s="12">
        <v>183.0</v>
      </c>
      <c r="B204" s="32"/>
      <c r="C204" s="113" t="s">
        <v>59</v>
      </c>
      <c r="D204" s="116" t="s">
        <v>555</v>
      </c>
      <c r="E204" s="68" t="s">
        <v>556</v>
      </c>
      <c r="F204" s="69" t="s">
        <v>66</v>
      </c>
      <c r="G204" s="69" t="s">
        <v>67</v>
      </c>
      <c r="H204" s="70">
        <v>4.0</v>
      </c>
      <c r="I204" s="70">
        <v>4.0</v>
      </c>
      <c r="J204" s="70">
        <v>28.36</v>
      </c>
      <c r="K204" s="70">
        <v>113.44</v>
      </c>
      <c r="L204" s="19"/>
      <c r="M204" s="110" t="s">
        <v>68</v>
      </c>
      <c r="N204" s="110" t="s">
        <v>69</v>
      </c>
      <c r="O204" s="111">
        <v>219.0</v>
      </c>
      <c r="P204" s="48">
        <v>2.3000000628E10</v>
      </c>
      <c r="Q204" s="112" t="s">
        <v>555</v>
      </c>
      <c r="R204" s="112" t="s">
        <v>555</v>
      </c>
      <c r="S204" s="19"/>
      <c r="T204" s="19">
        <f t="shared" si="2"/>
        <v>10</v>
      </c>
      <c r="U204" s="19"/>
      <c r="V204" s="19"/>
      <c r="W204" s="19"/>
      <c r="X204" s="19"/>
      <c r="Y204" s="19"/>
      <c r="Z204" s="19"/>
      <c r="AA204" s="19"/>
      <c r="AB204" s="19"/>
      <c r="AC204" s="19"/>
      <c r="AD204" s="19"/>
      <c r="AE204" s="19"/>
      <c r="AF204" s="27">
        <v>6.0</v>
      </c>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8">
        <v>4.0</v>
      </c>
      <c r="BJ204" s="19"/>
      <c r="BK204" s="19"/>
      <c r="BL204" s="19"/>
    </row>
    <row r="205">
      <c r="A205" s="12">
        <v>184.0</v>
      </c>
      <c r="B205" s="32"/>
      <c r="C205" s="113" t="s">
        <v>59</v>
      </c>
      <c r="D205" s="67" t="s">
        <v>557</v>
      </c>
      <c r="E205" s="68" t="s">
        <v>558</v>
      </c>
      <c r="F205" s="69" t="s">
        <v>66</v>
      </c>
      <c r="G205" s="69" t="s">
        <v>67</v>
      </c>
      <c r="H205" s="70">
        <v>10.0</v>
      </c>
      <c r="I205" s="70">
        <v>10.0</v>
      </c>
      <c r="J205" s="70">
        <v>37.8</v>
      </c>
      <c r="K205" s="70">
        <v>378.0</v>
      </c>
      <c r="L205" s="19"/>
      <c r="M205" s="110" t="s">
        <v>68</v>
      </c>
      <c r="N205" s="110" t="s">
        <v>69</v>
      </c>
      <c r="O205" s="111">
        <v>220.0</v>
      </c>
      <c r="P205" s="48">
        <v>2.3000000629E10</v>
      </c>
      <c r="Q205" s="106" t="s">
        <v>557</v>
      </c>
      <c r="R205" s="106" t="s">
        <v>557</v>
      </c>
      <c r="S205" s="19"/>
      <c r="T205" s="19">
        <f t="shared" si="2"/>
        <v>13</v>
      </c>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8">
        <v>10.0</v>
      </c>
      <c r="BJ205" s="27">
        <v>3.0</v>
      </c>
      <c r="BK205" s="19"/>
      <c r="BL205" s="19"/>
    </row>
    <row r="206">
      <c r="A206" s="12">
        <v>240.0</v>
      </c>
      <c r="B206" s="32"/>
      <c r="C206" s="80" t="s">
        <v>60</v>
      </c>
      <c r="D206" s="42" t="s">
        <v>559</v>
      </c>
      <c r="E206" s="130" t="s">
        <v>560</v>
      </c>
      <c r="F206" s="43" t="s">
        <v>87</v>
      </c>
      <c r="G206" s="43" t="s">
        <v>73</v>
      </c>
      <c r="H206" s="44">
        <v>1.0</v>
      </c>
      <c r="I206" s="44">
        <v>1.0</v>
      </c>
      <c r="J206" s="44">
        <v>267.11</v>
      </c>
      <c r="K206" s="44">
        <v>267.11</v>
      </c>
      <c r="L206" s="19"/>
      <c r="M206" s="110" t="s">
        <v>68</v>
      </c>
      <c r="N206" s="110" t="s">
        <v>69</v>
      </c>
      <c r="O206" s="111">
        <v>221.0</v>
      </c>
      <c r="P206" s="48">
        <v>2.3000000665E10</v>
      </c>
      <c r="Q206" s="112" t="s">
        <v>559</v>
      </c>
      <c r="R206" s="112" t="s">
        <v>559</v>
      </c>
      <c r="S206" s="19"/>
      <c r="T206" s="19">
        <f t="shared" si="2"/>
        <v>1</v>
      </c>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8">
        <v>1.0</v>
      </c>
      <c r="BK206" s="19"/>
      <c r="BL206" s="19"/>
    </row>
    <row r="207" ht="228.75" customHeight="1">
      <c r="A207" s="12">
        <v>185.0</v>
      </c>
      <c r="B207" s="32"/>
      <c r="C207" s="113" t="s">
        <v>38</v>
      </c>
      <c r="D207" s="119" t="s">
        <v>561</v>
      </c>
      <c r="E207" s="68" t="s">
        <v>562</v>
      </c>
      <c r="F207" s="69" t="s">
        <v>66</v>
      </c>
      <c r="G207" s="69" t="s">
        <v>67</v>
      </c>
      <c r="H207" s="70">
        <v>5.0</v>
      </c>
      <c r="I207" s="70">
        <v>5.0</v>
      </c>
      <c r="J207" s="70">
        <v>429.0</v>
      </c>
      <c r="K207" s="70">
        <v>2145.0</v>
      </c>
      <c r="L207" s="19"/>
      <c r="M207" s="110" t="s">
        <v>68</v>
      </c>
      <c r="N207" s="110" t="s">
        <v>69</v>
      </c>
      <c r="O207" s="111">
        <v>222.0</v>
      </c>
      <c r="P207" s="48">
        <v>2.3000000337E10</v>
      </c>
      <c r="Q207" s="112" t="s">
        <v>561</v>
      </c>
      <c r="R207" s="112" t="s">
        <v>561</v>
      </c>
      <c r="S207" s="19"/>
      <c r="T207" s="19">
        <f t="shared" si="2"/>
        <v>5</v>
      </c>
      <c r="U207" s="19"/>
      <c r="V207" s="19"/>
      <c r="W207" s="19"/>
      <c r="X207" s="19"/>
      <c r="Y207" s="19"/>
      <c r="Z207" s="19"/>
      <c r="AA207" s="19"/>
      <c r="AB207" s="19"/>
      <c r="AC207" s="19"/>
      <c r="AD207" s="19"/>
      <c r="AE207" s="19"/>
      <c r="AF207" s="19"/>
      <c r="AG207" s="19"/>
      <c r="AH207" s="19"/>
      <c r="AI207" s="19"/>
      <c r="AJ207" s="19"/>
      <c r="AK207" s="19"/>
      <c r="AL207" s="19"/>
      <c r="AM207" s="19"/>
      <c r="AN207" s="18">
        <v>5.0</v>
      </c>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row>
    <row r="208" ht="214.5" customHeight="1">
      <c r="A208" s="12">
        <v>186.0</v>
      </c>
      <c r="B208" s="32"/>
      <c r="C208" s="113" t="s">
        <v>24</v>
      </c>
      <c r="D208" s="67" t="s">
        <v>563</v>
      </c>
      <c r="E208" s="68" t="s">
        <v>564</v>
      </c>
      <c r="F208" s="69" t="s">
        <v>66</v>
      </c>
      <c r="G208" s="69" t="s">
        <v>67</v>
      </c>
      <c r="H208" s="70">
        <v>6.0</v>
      </c>
      <c r="I208" s="70">
        <v>6.0</v>
      </c>
      <c r="J208" s="70">
        <v>80.0</v>
      </c>
      <c r="K208" s="70">
        <v>480.0</v>
      </c>
      <c r="L208" s="19"/>
      <c r="M208" s="110" t="s">
        <v>68</v>
      </c>
      <c r="N208" s="110" t="s">
        <v>69</v>
      </c>
      <c r="O208" s="111">
        <v>223.0</v>
      </c>
      <c r="P208" s="24">
        <v>2.300000063E10</v>
      </c>
      <c r="Q208" s="106" t="s">
        <v>563</v>
      </c>
      <c r="R208" s="106" t="s">
        <v>563</v>
      </c>
      <c r="S208" s="19"/>
      <c r="T208" s="19">
        <f t="shared" si="2"/>
        <v>6</v>
      </c>
      <c r="U208" s="19"/>
      <c r="V208" s="19"/>
      <c r="W208" s="19"/>
      <c r="X208" s="19"/>
      <c r="Y208" s="19"/>
      <c r="Z208" s="18">
        <v>6.0</v>
      </c>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row>
    <row r="209">
      <c r="A209" s="12">
        <v>187.0</v>
      </c>
      <c r="B209" s="32"/>
      <c r="C209" s="113" t="s">
        <v>41</v>
      </c>
      <c r="D209" s="67" t="s">
        <v>565</v>
      </c>
      <c r="E209" s="68" t="s">
        <v>566</v>
      </c>
      <c r="F209" s="69" t="s">
        <v>66</v>
      </c>
      <c r="G209" s="69" t="s">
        <v>67</v>
      </c>
      <c r="H209" s="70">
        <v>3.0</v>
      </c>
      <c r="I209" s="70">
        <v>2.0</v>
      </c>
      <c r="J209" s="70">
        <v>80.0</v>
      </c>
      <c r="K209" s="70">
        <v>160.0</v>
      </c>
      <c r="L209" s="19"/>
      <c r="M209" s="110" t="s">
        <v>68</v>
      </c>
      <c r="N209" s="110" t="s">
        <v>69</v>
      </c>
      <c r="O209" s="111">
        <v>224.0</v>
      </c>
      <c r="P209" s="48">
        <v>2.3000000631E10</v>
      </c>
      <c r="Q209" s="106" t="s">
        <v>565</v>
      </c>
      <c r="R209" s="106" t="s">
        <v>565</v>
      </c>
      <c r="S209" s="19"/>
      <c r="T209" s="19">
        <f t="shared" si="2"/>
        <v>2</v>
      </c>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8">
        <v>2.0</v>
      </c>
      <c r="AR209" s="19"/>
      <c r="AS209" s="19"/>
      <c r="AT209" s="19"/>
      <c r="AU209" s="19"/>
      <c r="AV209" s="19"/>
      <c r="AW209" s="19"/>
      <c r="AX209" s="19"/>
      <c r="AY209" s="19"/>
      <c r="AZ209" s="19"/>
      <c r="BA209" s="19"/>
      <c r="BB209" s="19"/>
      <c r="BC209" s="19"/>
      <c r="BD209" s="19"/>
      <c r="BE209" s="19"/>
      <c r="BF209" s="19"/>
      <c r="BG209" s="19"/>
      <c r="BH209" s="19"/>
      <c r="BI209" s="19"/>
      <c r="BJ209" s="19"/>
      <c r="BK209" s="19"/>
      <c r="BL209" s="19"/>
    </row>
    <row r="210">
      <c r="A210" s="12">
        <v>188.0</v>
      </c>
      <c r="B210" s="32"/>
      <c r="C210" s="113" t="s">
        <v>22</v>
      </c>
      <c r="D210" s="119" t="s">
        <v>567</v>
      </c>
      <c r="E210" s="68" t="s">
        <v>568</v>
      </c>
      <c r="F210" s="69" t="s">
        <v>66</v>
      </c>
      <c r="G210" s="69" t="s">
        <v>67</v>
      </c>
      <c r="H210" s="70">
        <v>1000.0</v>
      </c>
      <c r="I210" s="70">
        <v>1000.0</v>
      </c>
      <c r="J210" s="70">
        <v>0.23</v>
      </c>
      <c r="K210" s="70">
        <v>230.0</v>
      </c>
      <c r="L210" s="19"/>
      <c r="M210" s="110" t="s">
        <v>68</v>
      </c>
      <c r="N210" s="110" t="s">
        <v>69</v>
      </c>
      <c r="O210" s="111">
        <v>225.0</v>
      </c>
      <c r="P210" s="22">
        <v>2.3000000632E10</v>
      </c>
      <c r="Q210" s="112" t="s">
        <v>567</v>
      </c>
      <c r="R210" s="112" t="s">
        <v>567</v>
      </c>
      <c r="S210" s="19"/>
      <c r="T210" s="19">
        <f t="shared" si="2"/>
        <v>1000</v>
      </c>
      <c r="U210" s="19"/>
      <c r="V210" s="19"/>
      <c r="W210" s="19"/>
      <c r="X210" s="18">
        <v>1000.0</v>
      </c>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row>
    <row r="211">
      <c r="A211" s="12">
        <v>189.0</v>
      </c>
      <c r="B211" s="32"/>
      <c r="C211" s="113" t="s">
        <v>22</v>
      </c>
      <c r="D211" s="116" t="s">
        <v>569</v>
      </c>
      <c r="E211" s="68" t="s">
        <v>570</v>
      </c>
      <c r="F211" s="69" t="s">
        <v>66</v>
      </c>
      <c r="G211" s="69" t="s">
        <v>67</v>
      </c>
      <c r="H211" s="70">
        <v>1000.0</v>
      </c>
      <c r="I211" s="70">
        <v>1000.0</v>
      </c>
      <c r="J211" s="70">
        <v>1.5</v>
      </c>
      <c r="K211" s="70">
        <v>1500.0</v>
      </c>
      <c r="L211" s="19"/>
      <c r="M211" s="110" t="s">
        <v>68</v>
      </c>
      <c r="N211" s="110" t="s">
        <v>69</v>
      </c>
      <c r="O211" s="111">
        <v>226.0</v>
      </c>
      <c r="P211" s="48">
        <v>2.3000000633E10</v>
      </c>
      <c r="Q211" s="112" t="s">
        <v>569</v>
      </c>
      <c r="R211" s="112" t="s">
        <v>569</v>
      </c>
      <c r="S211" s="19"/>
      <c r="T211" s="19">
        <f t="shared" si="2"/>
        <v>1000</v>
      </c>
      <c r="U211" s="19"/>
      <c r="V211" s="19"/>
      <c r="W211" s="19"/>
      <c r="X211" s="18">
        <v>1000.0</v>
      </c>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c r="BL211" s="19"/>
    </row>
    <row r="212">
      <c r="A212" s="12">
        <v>190.0</v>
      </c>
      <c r="B212" s="32"/>
      <c r="C212" s="113" t="s">
        <v>59</v>
      </c>
      <c r="D212" s="119" t="s">
        <v>571</v>
      </c>
      <c r="E212" s="68" t="s">
        <v>568</v>
      </c>
      <c r="F212" s="69" t="s">
        <v>66</v>
      </c>
      <c r="G212" s="69" t="s">
        <v>67</v>
      </c>
      <c r="H212" s="70">
        <v>10.0</v>
      </c>
      <c r="I212" s="70">
        <v>10.0</v>
      </c>
      <c r="J212" s="70">
        <v>14.4</v>
      </c>
      <c r="K212" s="70">
        <v>144.0</v>
      </c>
      <c r="L212" s="19"/>
      <c r="M212" s="110" t="s">
        <v>68</v>
      </c>
      <c r="N212" s="110" t="s">
        <v>69</v>
      </c>
      <c r="O212" s="111">
        <v>227.0</v>
      </c>
      <c r="P212" s="48">
        <v>2.3000000634E10</v>
      </c>
      <c r="Q212" s="112" t="s">
        <v>571</v>
      </c>
      <c r="R212" s="112" t="s">
        <v>571</v>
      </c>
      <c r="S212" s="19"/>
      <c r="T212" s="19">
        <f t="shared" si="2"/>
        <v>10</v>
      </c>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8">
        <v>10.0</v>
      </c>
      <c r="BJ212" s="19"/>
      <c r="BK212" s="19"/>
      <c r="BL212" s="19"/>
    </row>
    <row r="213">
      <c r="A213" s="12">
        <v>191.0</v>
      </c>
      <c r="B213" s="32"/>
      <c r="C213" s="113" t="s">
        <v>23</v>
      </c>
      <c r="D213" s="116" t="s">
        <v>572</v>
      </c>
      <c r="E213" s="100">
        <v>408691.0</v>
      </c>
      <c r="F213" s="69" t="s">
        <v>66</v>
      </c>
      <c r="G213" s="69" t="s">
        <v>67</v>
      </c>
      <c r="H213" s="70">
        <v>2.0</v>
      </c>
      <c r="I213" s="70">
        <v>1.0</v>
      </c>
      <c r="J213" s="70">
        <v>20.0</v>
      </c>
      <c r="K213" s="70">
        <v>20.0</v>
      </c>
      <c r="L213" s="19"/>
      <c r="M213" s="110" t="s">
        <v>68</v>
      </c>
      <c r="N213" s="110" t="s">
        <v>69</v>
      </c>
      <c r="O213" s="111">
        <v>228.0</v>
      </c>
      <c r="P213" s="48">
        <v>2.3000000635E10</v>
      </c>
      <c r="Q213" s="112" t="s">
        <v>572</v>
      </c>
      <c r="R213" s="112" t="s">
        <v>572</v>
      </c>
      <c r="S213" s="19"/>
      <c r="T213" s="19">
        <f t="shared" si="2"/>
        <v>1</v>
      </c>
      <c r="U213" s="19"/>
      <c r="V213" s="19"/>
      <c r="W213" s="19"/>
      <c r="X213" s="19"/>
      <c r="Y213" s="18">
        <v>1.0</v>
      </c>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row>
    <row r="214">
      <c r="A214" s="12">
        <v>192.0</v>
      </c>
      <c r="B214" s="32"/>
      <c r="C214" s="113" t="s">
        <v>59</v>
      </c>
      <c r="D214" s="119" t="s">
        <v>573</v>
      </c>
      <c r="E214" s="68" t="s">
        <v>172</v>
      </c>
      <c r="F214" s="69" t="s">
        <v>66</v>
      </c>
      <c r="G214" s="69" t="s">
        <v>67</v>
      </c>
      <c r="H214" s="70">
        <v>10.0</v>
      </c>
      <c r="I214" s="70">
        <v>10.0</v>
      </c>
      <c r="J214" s="70">
        <v>25.6</v>
      </c>
      <c r="K214" s="70">
        <v>256.0</v>
      </c>
      <c r="L214" s="19"/>
      <c r="M214" s="110" t="s">
        <v>68</v>
      </c>
      <c r="N214" s="110" t="s">
        <v>69</v>
      </c>
      <c r="O214" s="111">
        <v>229.0</v>
      </c>
      <c r="P214" s="48">
        <v>2.3000000636E10</v>
      </c>
      <c r="Q214" s="112" t="s">
        <v>573</v>
      </c>
      <c r="R214" s="112" t="s">
        <v>573</v>
      </c>
      <c r="S214" s="19"/>
      <c r="T214" s="19">
        <f t="shared" si="2"/>
        <v>10</v>
      </c>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8">
        <v>10.0</v>
      </c>
      <c r="BJ214" s="19"/>
      <c r="BK214" s="19"/>
      <c r="BL214" s="19"/>
    </row>
    <row r="215">
      <c r="A215" s="12">
        <v>193.0</v>
      </c>
      <c r="B215" s="32"/>
      <c r="C215" s="113" t="s">
        <v>62</v>
      </c>
      <c r="D215" s="119" t="s">
        <v>574</v>
      </c>
      <c r="E215" s="68" t="s">
        <v>575</v>
      </c>
      <c r="F215" s="69" t="s">
        <v>66</v>
      </c>
      <c r="G215" s="69" t="s">
        <v>67</v>
      </c>
      <c r="H215" s="70">
        <v>3.0</v>
      </c>
      <c r="I215" s="70">
        <v>3.0</v>
      </c>
      <c r="J215" s="70">
        <v>30.0</v>
      </c>
      <c r="K215" s="70">
        <v>90.0</v>
      </c>
      <c r="L215" s="19"/>
      <c r="M215" s="110" t="s">
        <v>68</v>
      </c>
      <c r="N215" s="110" t="s">
        <v>69</v>
      </c>
      <c r="O215" s="111">
        <v>230.0</v>
      </c>
      <c r="P215" s="48">
        <v>2.3000000637E10</v>
      </c>
      <c r="Q215" s="112" t="s">
        <v>576</v>
      </c>
      <c r="R215" s="112" t="s">
        <v>576</v>
      </c>
      <c r="S215" s="19"/>
      <c r="T215" s="19">
        <f t="shared" si="2"/>
        <v>3</v>
      </c>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8">
        <v>3.0</v>
      </c>
    </row>
    <row r="216">
      <c r="A216" s="12">
        <v>194.0</v>
      </c>
      <c r="B216" s="32"/>
      <c r="C216" s="113" t="s">
        <v>41</v>
      </c>
      <c r="D216" s="67" t="s">
        <v>577</v>
      </c>
      <c r="E216" s="68" t="s">
        <v>578</v>
      </c>
      <c r="F216" s="69" t="s">
        <v>66</v>
      </c>
      <c r="G216" s="69" t="s">
        <v>67</v>
      </c>
      <c r="H216" s="70">
        <v>5.0</v>
      </c>
      <c r="I216" s="70">
        <v>4.0</v>
      </c>
      <c r="J216" s="70">
        <v>6.67</v>
      </c>
      <c r="K216" s="70">
        <v>26.68</v>
      </c>
      <c r="L216" s="19"/>
      <c r="M216" s="110" t="s">
        <v>68</v>
      </c>
      <c r="N216" s="110" t="s">
        <v>69</v>
      </c>
      <c r="O216" s="111">
        <v>231.0</v>
      </c>
      <c r="P216" s="48">
        <v>2.3000000638E10</v>
      </c>
      <c r="Q216" s="106" t="s">
        <v>577</v>
      </c>
      <c r="R216" s="106" t="s">
        <v>577</v>
      </c>
      <c r="S216" s="19"/>
      <c r="T216" s="19">
        <f t="shared" si="2"/>
        <v>4</v>
      </c>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8">
        <v>4.0</v>
      </c>
      <c r="AR216" s="19"/>
      <c r="AS216" s="19"/>
      <c r="AT216" s="19"/>
      <c r="AU216" s="19"/>
      <c r="AV216" s="19"/>
      <c r="AW216" s="19"/>
      <c r="AX216" s="19"/>
      <c r="AY216" s="19"/>
      <c r="AZ216" s="19"/>
      <c r="BA216" s="19"/>
      <c r="BB216" s="19"/>
      <c r="BC216" s="19"/>
      <c r="BD216" s="19"/>
      <c r="BE216" s="19"/>
      <c r="BF216" s="19"/>
      <c r="BG216" s="19"/>
      <c r="BH216" s="19"/>
      <c r="BI216" s="19"/>
      <c r="BJ216" s="19"/>
      <c r="BK216" s="19"/>
      <c r="BL216" s="19"/>
    </row>
    <row r="217">
      <c r="A217" s="12">
        <v>195.0</v>
      </c>
      <c r="B217" s="32"/>
      <c r="C217" s="113" t="s">
        <v>23</v>
      </c>
      <c r="D217" s="116" t="s">
        <v>579</v>
      </c>
      <c r="E217" s="68" t="s">
        <v>72</v>
      </c>
      <c r="F217" s="69" t="s">
        <v>66</v>
      </c>
      <c r="G217" s="69" t="s">
        <v>73</v>
      </c>
      <c r="H217" s="70">
        <v>4.0</v>
      </c>
      <c r="I217" s="70">
        <v>4.0</v>
      </c>
      <c r="J217" s="70">
        <v>24.0</v>
      </c>
      <c r="K217" s="70">
        <v>96.0</v>
      </c>
      <c r="L217" s="19"/>
      <c r="M217" s="110" t="s">
        <v>68</v>
      </c>
      <c r="N217" s="110" t="s">
        <v>69</v>
      </c>
      <c r="O217" s="111">
        <v>232.0</v>
      </c>
      <c r="P217" s="128">
        <v>2.3000000177E10</v>
      </c>
      <c r="Q217" s="112" t="s">
        <v>580</v>
      </c>
      <c r="R217" s="112" t="s">
        <v>581</v>
      </c>
      <c r="S217" s="19"/>
      <c r="T217" s="19">
        <f t="shared" si="2"/>
        <v>4</v>
      </c>
      <c r="U217" s="19"/>
      <c r="V217" s="19"/>
      <c r="W217" s="19"/>
      <c r="X217" s="19"/>
      <c r="Y217" s="18">
        <v>4.0</v>
      </c>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row>
    <row r="218">
      <c r="A218" s="12">
        <v>196.0</v>
      </c>
      <c r="B218" s="32"/>
      <c r="C218" s="113" t="s">
        <v>23</v>
      </c>
      <c r="D218" s="116" t="s">
        <v>582</v>
      </c>
      <c r="E218" s="68" t="s">
        <v>583</v>
      </c>
      <c r="F218" s="69" t="s">
        <v>66</v>
      </c>
      <c r="G218" s="69" t="s">
        <v>73</v>
      </c>
      <c r="H218" s="70">
        <v>8.0</v>
      </c>
      <c r="I218" s="70">
        <v>2.0</v>
      </c>
      <c r="J218" s="70">
        <v>300.0</v>
      </c>
      <c r="K218" s="70">
        <v>600.0</v>
      </c>
      <c r="L218" s="19"/>
      <c r="M218" s="110" t="s">
        <v>68</v>
      </c>
      <c r="N218" s="110" t="s">
        <v>69</v>
      </c>
      <c r="O218" s="111">
        <v>233.0</v>
      </c>
      <c r="P218" s="97">
        <v>2.3000000639E10</v>
      </c>
      <c r="Q218" s="112" t="s">
        <v>584</v>
      </c>
      <c r="R218" s="112" t="s">
        <v>585</v>
      </c>
      <c r="S218" s="19"/>
      <c r="T218" s="19">
        <f t="shared" si="2"/>
        <v>2</v>
      </c>
      <c r="U218" s="19"/>
      <c r="V218" s="19"/>
      <c r="W218" s="19"/>
      <c r="X218" s="19"/>
      <c r="Y218" s="18">
        <v>2.0</v>
      </c>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row>
    <row r="219">
      <c r="A219" s="12">
        <v>197.0</v>
      </c>
      <c r="B219" s="32"/>
      <c r="C219" s="113" t="s">
        <v>50</v>
      </c>
      <c r="D219" s="67" t="s">
        <v>586</v>
      </c>
      <c r="E219" s="68" t="s">
        <v>587</v>
      </c>
      <c r="F219" s="69" t="s">
        <v>66</v>
      </c>
      <c r="G219" s="69" t="s">
        <v>73</v>
      </c>
      <c r="H219" s="70">
        <v>3.0</v>
      </c>
      <c r="I219" s="70">
        <v>3.0</v>
      </c>
      <c r="J219" s="70">
        <v>195.07</v>
      </c>
      <c r="K219" s="70">
        <v>585.21</v>
      </c>
      <c r="L219" s="19"/>
      <c r="M219" s="110" t="s">
        <v>68</v>
      </c>
      <c r="N219" s="110" t="s">
        <v>69</v>
      </c>
      <c r="O219" s="111">
        <v>234.0</v>
      </c>
      <c r="P219" s="97">
        <v>2.300000049E10</v>
      </c>
      <c r="Q219" s="112" t="s">
        <v>588</v>
      </c>
      <c r="R219" s="112" t="s">
        <v>589</v>
      </c>
      <c r="S219" s="19"/>
      <c r="T219" s="19">
        <f t="shared" si="2"/>
        <v>3</v>
      </c>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8">
        <v>3.0</v>
      </c>
      <c r="BA219" s="19"/>
      <c r="BB219" s="19"/>
      <c r="BC219" s="19"/>
      <c r="BD219" s="19"/>
      <c r="BE219" s="19"/>
      <c r="BF219" s="19"/>
      <c r="BG219" s="19"/>
      <c r="BH219" s="19"/>
      <c r="BI219" s="19"/>
      <c r="BJ219" s="19"/>
      <c r="BK219" s="19"/>
      <c r="BL219" s="19"/>
    </row>
    <row r="220">
      <c r="A220" s="12">
        <v>198.0</v>
      </c>
      <c r="B220" s="32"/>
      <c r="C220" s="113" t="s">
        <v>41</v>
      </c>
      <c r="D220" s="67" t="s">
        <v>590</v>
      </c>
      <c r="E220" s="68" t="s">
        <v>591</v>
      </c>
      <c r="F220" s="69" t="s">
        <v>66</v>
      </c>
      <c r="G220" s="69" t="s">
        <v>67</v>
      </c>
      <c r="H220" s="70">
        <v>2.0</v>
      </c>
      <c r="I220" s="70">
        <v>1.0</v>
      </c>
      <c r="J220" s="70">
        <v>70.0</v>
      </c>
      <c r="K220" s="70">
        <v>70.0</v>
      </c>
      <c r="L220" s="27" t="s">
        <v>592</v>
      </c>
      <c r="M220" s="110" t="s">
        <v>68</v>
      </c>
      <c r="N220" s="110" t="s">
        <v>69</v>
      </c>
      <c r="O220" s="111">
        <v>235.0</v>
      </c>
      <c r="P220" s="97">
        <v>2.300000064E10</v>
      </c>
      <c r="Q220" s="112" t="s">
        <v>593</v>
      </c>
      <c r="R220" s="112" t="s">
        <v>594</v>
      </c>
      <c r="S220" s="19"/>
      <c r="T220" s="19">
        <f t="shared" si="2"/>
        <v>1</v>
      </c>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8">
        <v>1.0</v>
      </c>
      <c r="AR220" s="19"/>
      <c r="AS220" s="19"/>
      <c r="AT220" s="19"/>
      <c r="AU220" s="19"/>
      <c r="AV220" s="19"/>
      <c r="AW220" s="19"/>
      <c r="AX220" s="19"/>
      <c r="AY220" s="19"/>
      <c r="AZ220" s="19"/>
      <c r="BA220" s="19"/>
      <c r="BB220" s="19"/>
      <c r="BC220" s="19"/>
      <c r="BD220" s="19"/>
      <c r="BE220" s="19"/>
      <c r="BF220" s="19"/>
      <c r="BG220" s="19"/>
      <c r="BH220" s="19"/>
      <c r="BI220" s="19"/>
      <c r="BJ220" s="19"/>
      <c r="BK220" s="19"/>
      <c r="BL220" s="19"/>
    </row>
    <row r="221">
      <c r="A221" s="12">
        <v>199.0</v>
      </c>
      <c r="B221" s="32"/>
      <c r="C221" s="113" t="s">
        <v>55</v>
      </c>
      <c r="D221" s="113" t="s">
        <v>595</v>
      </c>
      <c r="E221" s="68" t="s">
        <v>596</v>
      </c>
      <c r="F221" s="69" t="s">
        <v>66</v>
      </c>
      <c r="G221" s="69" t="s">
        <v>67</v>
      </c>
      <c r="H221" s="70">
        <v>5.0</v>
      </c>
      <c r="I221" s="70">
        <v>2.0</v>
      </c>
      <c r="J221" s="70">
        <v>120.0</v>
      </c>
      <c r="K221" s="70">
        <v>240.0</v>
      </c>
      <c r="L221" s="19"/>
      <c r="M221" s="110" t="s">
        <v>68</v>
      </c>
      <c r="N221" s="110" t="s">
        <v>69</v>
      </c>
      <c r="O221" s="111">
        <v>236.0</v>
      </c>
      <c r="P221" s="97">
        <v>2.3000000331E10</v>
      </c>
      <c r="Q221" s="112" t="s">
        <v>597</v>
      </c>
      <c r="R221" s="112" t="s">
        <v>598</v>
      </c>
      <c r="S221" s="19"/>
      <c r="T221" s="19">
        <f t="shared" si="2"/>
        <v>2</v>
      </c>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8">
        <v>2.0</v>
      </c>
      <c r="BF221" s="19"/>
      <c r="BG221" s="19"/>
      <c r="BH221" s="19"/>
      <c r="BI221" s="19"/>
      <c r="BJ221" s="19"/>
      <c r="BK221" s="19"/>
      <c r="BL221" s="19"/>
    </row>
    <row r="222" ht="118.5" customHeight="1">
      <c r="A222" s="12">
        <v>264.0</v>
      </c>
      <c r="B222" s="31"/>
      <c r="C222" s="31" t="s">
        <v>61</v>
      </c>
      <c r="D222" s="31" t="s">
        <v>599</v>
      </c>
      <c r="E222" s="33" t="s">
        <v>600</v>
      </c>
      <c r="F222" s="33" t="s">
        <v>66</v>
      </c>
      <c r="G222" s="33" t="s">
        <v>67</v>
      </c>
      <c r="H222" s="34">
        <v>6.0</v>
      </c>
      <c r="I222" s="34">
        <v>6.0</v>
      </c>
      <c r="J222" s="34">
        <v>36.5</v>
      </c>
      <c r="K222" s="34">
        <v>219.0</v>
      </c>
      <c r="L222" s="19"/>
      <c r="M222" s="110" t="s">
        <v>68</v>
      </c>
      <c r="N222" s="110" t="s">
        <v>69</v>
      </c>
      <c r="O222" s="118">
        <v>237.0</v>
      </c>
      <c r="P222" s="97">
        <v>2.3000000641E10</v>
      </c>
      <c r="Q222" s="112" t="s">
        <v>601</v>
      </c>
      <c r="R222" s="112" t="s">
        <v>602</v>
      </c>
      <c r="S222" s="19"/>
      <c r="T222" s="19">
        <f t="shared" si="2"/>
        <v>6</v>
      </c>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8">
        <v>6.0</v>
      </c>
      <c r="BL222" s="19"/>
    </row>
    <row r="223">
      <c r="A223" s="12">
        <v>200.0</v>
      </c>
      <c r="B223" s="32"/>
      <c r="C223" s="113" t="s">
        <v>41</v>
      </c>
      <c r="D223" s="67" t="s">
        <v>603</v>
      </c>
      <c r="E223" s="68" t="s">
        <v>604</v>
      </c>
      <c r="F223" s="69" t="s">
        <v>66</v>
      </c>
      <c r="G223" s="69" t="s">
        <v>67</v>
      </c>
      <c r="H223" s="70">
        <v>4.0</v>
      </c>
      <c r="I223" s="70">
        <v>4.0</v>
      </c>
      <c r="J223" s="70">
        <v>79.99</v>
      </c>
      <c r="K223" s="70">
        <v>319.96</v>
      </c>
      <c r="L223" s="27" t="s">
        <v>592</v>
      </c>
      <c r="M223" s="110" t="s">
        <v>68</v>
      </c>
      <c r="N223" s="110" t="s">
        <v>69</v>
      </c>
      <c r="O223" s="111">
        <v>238.0</v>
      </c>
      <c r="P223" s="97">
        <v>2.3000000642E10</v>
      </c>
      <c r="Q223" s="112" t="s">
        <v>605</v>
      </c>
      <c r="R223" s="112" t="s">
        <v>606</v>
      </c>
      <c r="S223" s="19"/>
      <c r="T223" s="19">
        <f t="shared" si="2"/>
        <v>4</v>
      </c>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8">
        <v>4.0</v>
      </c>
      <c r="AR223" s="19"/>
      <c r="AS223" s="19"/>
      <c r="AT223" s="19"/>
      <c r="AU223" s="19"/>
      <c r="AV223" s="19"/>
      <c r="AW223" s="19"/>
      <c r="AX223" s="19"/>
      <c r="AY223" s="19"/>
      <c r="AZ223" s="19"/>
      <c r="BA223" s="19"/>
      <c r="BB223" s="19"/>
      <c r="BC223" s="19"/>
      <c r="BD223" s="19"/>
      <c r="BE223" s="19"/>
      <c r="BF223" s="19"/>
      <c r="BG223" s="19"/>
      <c r="BH223" s="19"/>
      <c r="BI223" s="19"/>
      <c r="BJ223" s="19"/>
      <c r="BK223" s="19"/>
      <c r="BL223" s="19"/>
    </row>
    <row r="224">
      <c r="A224" s="12">
        <v>202.0</v>
      </c>
      <c r="B224" s="32"/>
      <c r="C224" s="131" t="s">
        <v>59</v>
      </c>
      <c r="D224" s="131" t="s">
        <v>607</v>
      </c>
      <c r="E224" s="132" t="s">
        <v>608</v>
      </c>
      <c r="F224" s="133" t="s">
        <v>66</v>
      </c>
      <c r="G224" s="133" t="s">
        <v>67</v>
      </c>
      <c r="H224" s="134">
        <v>4.0</v>
      </c>
      <c r="I224" s="134">
        <v>4.0</v>
      </c>
      <c r="J224" s="134">
        <v>194.96</v>
      </c>
      <c r="K224" s="134">
        <v>779.84</v>
      </c>
      <c r="L224" s="27" t="s">
        <v>609</v>
      </c>
      <c r="M224" s="110" t="s">
        <v>68</v>
      </c>
      <c r="N224" s="110" t="s">
        <v>69</v>
      </c>
      <c r="O224" s="111">
        <v>240.0</v>
      </c>
      <c r="P224" s="97">
        <v>2.3000000102E10</v>
      </c>
      <c r="Q224" s="112" t="s">
        <v>610</v>
      </c>
      <c r="R224" s="112" t="s">
        <v>611</v>
      </c>
      <c r="S224" s="19"/>
      <c r="T224" s="19">
        <f t="shared" si="2"/>
        <v>10</v>
      </c>
      <c r="U224" s="19"/>
      <c r="V224" s="19"/>
      <c r="W224" s="19"/>
      <c r="X224" s="27">
        <v>1.0</v>
      </c>
      <c r="Y224" s="19"/>
      <c r="Z224" s="19"/>
      <c r="AA224" s="19"/>
      <c r="AB224" s="19"/>
      <c r="AC224" s="19"/>
      <c r="AD224" s="19"/>
      <c r="AE224" s="19"/>
      <c r="AF224" s="27">
        <v>2.0</v>
      </c>
      <c r="AG224" s="19"/>
      <c r="AH224" s="19"/>
      <c r="AI224" s="19"/>
      <c r="AJ224" s="19"/>
      <c r="AK224" s="19"/>
      <c r="AL224" s="19"/>
      <c r="AM224" s="19"/>
      <c r="AN224" s="27">
        <v>3.0</v>
      </c>
      <c r="AO224" s="19"/>
      <c r="AP224" s="19"/>
      <c r="AQ224" s="19"/>
      <c r="AR224" s="19"/>
      <c r="AS224" s="19"/>
      <c r="AT224" s="19"/>
      <c r="AU224" s="19"/>
      <c r="AV224" s="19"/>
      <c r="AW224" s="19"/>
      <c r="AX224" s="19"/>
      <c r="AY224" s="19"/>
      <c r="AZ224" s="19"/>
      <c r="BA224" s="19"/>
      <c r="BB224" s="19"/>
      <c r="BC224" s="19"/>
      <c r="BD224" s="19"/>
      <c r="BE224" s="19"/>
      <c r="BF224" s="19"/>
      <c r="BG224" s="19"/>
      <c r="BH224" s="19"/>
      <c r="BI224" s="18">
        <v>4.0</v>
      </c>
      <c r="BJ224" s="19"/>
      <c r="BK224" s="19"/>
      <c r="BL224" s="19"/>
    </row>
    <row r="225">
      <c r="A225" s="12">
        <v>203.0</v>
      </c>
      <c r="B225" s="32"/>
      <c r="C225" s="131" t="s">
        <v>22</v>
      </c>
      <c r="D225" s="135" t="s">
        <v>612</v>
      </c>
      <c r="E225" s="132" t="s">
        <v>613</v>
      </c>
      <c r="F225" s="133" t="s">
        <v>66</v>
      </c>
      <c r="G225" s="133" t="s">
        <v>67</v>
      </c>
      <c r="H225" s="134">
        <v>10.0</v>
      </c>
      <c r="I225" s="134">
        <v>10.0</v>
      </c>
      <c r="J225" s="134">
        <v>125.0</v>
      </c>
      <c r="K225" s="134">
        <v>1250.0</v>
      </c>
      <c r="L225" s="19"/>
      <c r="M225" s="110" t="s">
        <v>68</v>
      </c>
      <c r="N225" s="110" t="s">
        <v>69</v>
      </c>
      <c r="O225" s="111">
        <v>241.0</v>
      </c>
      <c r="P225" s="97">
        <v>2.3000000123E10</v>
      </c>
      <c r="Q225" s="112" t="s">
        <v>614</v>
      </c>
      <c r="R225" s="112" t="s">
        <v>615</v>
      </c>
      <c r="S225" s="19"/>
      <c r="T225" s="19">
        <f t="shared" si="2"/>
        <v>14</v>
      </c>
      <c r="U225" s="19"/>
      <c r="V225" s="19"/>
      <c r="W225" s="19"/>
      <c r="X225" s="18">
        <v>10.0</v>
      </c>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27">
        <v>4.0</v>
      </c>
      <c r="BJ225" s="19"/>
      <c r="BK225" s="19"/>
      <c r="BL225" s="19"/>
    </row>
    <row r="226">
      <c r="A226" s="12">
        <v>204.0</v>
      </c>
      <c r="B226" s="32"/>
      <c r="C226" s="131" t="s">
        <v>48</v>
      </c>
      <c r="D226" s="136" t="s">
        <v>616</v>
      </c>
      <c r="E226" s="132" t="s">
        <v>617</v>
      </c>
      <c r="F226" s="133" t="s">
        <v>66</v>
      </c>
      <c r="G226" s="133" t="s">
        <v>67</v>
      </c>
      <c r="H226" s="134">
        <v>7.0</v>
      </c>
      <c r="I226" s="134">
        <v>7.0</v>
      </c>
      <c r="J226" s="134">
        <v>33.16</v>
      </c>
      <c r="K226" s="134">
        <v>232.12</v>
      </c>
      <c r="L226" s="19"/>
      <c r="M226" s="110" t="s">
        <v>68</v>
      </c>
      <c r="N226" s="110" t="s">
        <v>69</v>
      </c>
      <c r="O226" s="111">
        <v>242.0</v>
      </c>
      <c r="P226" s="97">
        <v>2.3000000644E10</v>
      </c>
      <c r="Q226" s="112" t="s">
        <v>618</v>
      </c>
      <c r="R226" s="112" t="s">
        <v>619</v>
      </c>
      <c r="S226" s="19"/>
      <c r="T226" s="19">
        <f t="shared" si="2"/>
        <v>7</v>
      </c>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8">
        <v>7.0</v>
      </c>
      <c r="AY226" s="19"/>
      <c r="AZ226" s="19"/>
      <c r="BA226" s="19"/>
      <c r="BB226" s="19"/>
      <c r="BC226" s="19"/>
      <c r="BD226" s="19"/>
      <c r="BE226" s="19"/>
      <c r="BF226" s="19"/>
      <c r="BG226" s="19"/>
      <c r="BH226" s="19"/>
      <c r="BI226" s="19"/>
      <c r="BJ226" s="19"/>
      <c r="BK226" s="19"/>
      <c r="BL226" s="19"/>
    </row>
    <row r="227">
      <c r="A227" s="12">
        <v>205.0</v>
      </c>
      <c r="B227" s="32"/>
      <c r="C227" s="131" t="s">
        <v>48</v>
      </c>
      <c r="D227" s="136" t="s">
        <v>620</v>
      </c>
      <c r="E227" s="132" t="s">
        <v>621</v>
      </c>
      <c r="F227" s="133" t="s">
        <v>66</v>
      </c>
      <c r="G227" s="133" t="s">
        <v>67</v>
      </c>
      <c r="H227" s="134">
        <v>10.0</v>
      </c>
      <c r="I227" s="134">
        <v>10.0</v>
      </c>
      <c r="J227" s="134">
        <v>40.41</v>
      </c>
      <c r="K227" s="134">
        <v>404.1</v>
      </c>
      <c r="L227" s="19"/>
      <c r="M227" s="110" t="s">
        <v>68</v>
      </c>
      <c r="N227" s="110" t="s">
        <v>69</v>
      </c>
      <c r="O227" s="111">
        <v>243.0</v>
      </c>
      <c r="P227" s="97">
        <v>2.3000000645E10</v>
      </c>
      <c r="Q227" s="112" t="s">
        <v>622</v>
      </c>
      <c r="R227" s="112" t="s">
        <v>623</v>
      </c>
      <c r="S227" s="19"/>
      <c r="T227" s="19">
        <f t="shared" si="2"/>
        <v>10</v>
      </c>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8">
        <v>10.0</v>
      </c>
      <c r="AY227" s="19"/>
      <c r="AZ227" s="19"/>
      <c r="BA227" s="19"/>
      <c r="BB227" s="19"/>
      <c r="BC227" s="19"/>
      <c r="BD227" s="19"/>
      <c r="BE227" s="19"/>
      <c r="BF227" s="19"/>
      <c r="BG227" s="19"/>
      <c r="BH227" s="19"/>
      <c r="BI227" s="19"/>
      <c r="BJ227" s="19"/>
      <c r="BK227" s="19"/>
      <c r="BL227" s="19"/>
    </row>
    <row r="228">
      <c r="A228" s="12">
        <v>206.0</v>
      </c>
      <c r="B228" s="32"/>
      <c r="C228" s="131" t="s">
        <v>48</v>
      </c>
      <c r="D228" s="136" t="s">
        <v>624</v>
      </c>
      <c r="E228" s="132" t="s">
        <v>625</v>
      </c>
      <c r="F228" s="133" t="s">
        <v>66</v>
      </c>
      <c r="G228" s="133" t="s">
        <v>67</v>
      </c>
      <c r="H228" s="134">
        <v>10.0</v>
      </c>
      <c r="I228" s="134">
        <v>10.0</v>
      </c>
      <c r="J228" s="134">
        <v>38.8</v>
      </c>
      <c r="K228" s="134">
        <v>388.0</v>
      </c>
      <c r="L228" s="19"/>
      <c r="M228" s="110" t="s">
        <v>68</v>
      </c>
      <c r="N228" s="110" t="s">
        <v>69</v>
      </c>
      <c r="O228" s="111">
        <v>244.0</v>
      </c>
      <c r="P228" s="97">
        <v>2.3000000646E10</v>
      </c>
      <c r="Q228" s="112" t="s">
        <v>626</v>
      </c>
      <c r="R228" s="112" t="s">
        <v>627</v>
      </c>
      <c r="S228" s="19"/>
      <c r="T228" s="19">
        <f t="shared" si="2"/>
        <v>10</v>
      </c>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8">
        <v>10.0</v>
      </c>
      <c r="AY228" s="19"/>
      <c r="AZ228" s="19"/>
      <c r="BA228" s="19"/>
      <c r="BB228" s="19"/>
      <c r="BC228" s="19"/>
      <c r="BD228" s="19"/>
      <c r="BE228" s="19"/>
      <c r="BF228" s="19"/>
      <c r="BG228" s="19"/>
      <c r="BH228" s="19"/>
      <c r="BI228" s="19"/>
      <c r="BJ228" s="19"/>
      <c r="BK228" s="19"/>
      <c r="BL228" s="19"/>
    </row>
    <row r="229">
      <c r="A229" s="12">
        <v>207.0</v>
      </c>
      <c r="B229" s="32"/>
      <c r="C229" s="131" t="s">
        <v>30</v>
      </c>
      <c r="D229" s="131" t="s">
        <v>628</v>
      </c>
      <c r="E229" s="132" t="s">
        <v>629</v>
      </c>
      <c r="F229" s="133" t="s">
        <v>66</v>
      </c>
      <c r="G229" s="133" t="s">
        <v>67</v>
      </c>
      <c r="H229" s="134">
        <v>13.0</v>
      </c>
      <c r="I229" s="134">
        <v>13.0</v>
      </c>
      <c r="J229" s="134">
        <v>52.0</v>
      </c>
      <c r="K229" s="134">
        <v>676.0</v>
      </c>
      <c r="L229" s="19"/>
      <c r="M229" s="110" t="s">
        <v>68</v>
      </c>
      <c r="N229" s="110" t="s">
        <v>69</v>
      </c>
      <c r="O229" s="111">
        <v>246.0</v>
      </c>
      <c r="P229" s="137">
        <v>2.3000000339E10</v>
      </c>
      <c r="Q229" s="112" t="s">
        <v>630</v>
      </c>
      <c r="R229" s="112" t="s">
        <v>631</v>
      </c>
      <c r="S229" s="19"/>
      <c r="T229" s="19">
        <f t="shared" si="2"/>
        <v>13</v>
      </c>
      <c r="U229" s="19"/>
      <c r="V229" s="19"/>
      <c r="W229" s="19"/>
      <c r="X229" s="19"/>
      <c r="Y229" s="19"/>
      <c r="Z229" s="19"/>
      <c r="AA229" s="19"/>
      <c r="AB229" s="19"/>
      <c r="AC229" s="19"/>
      <c r="AD229" s="19"/>
      <c r="AE229" s="19"/>
      <c r="AF229" s="18">
        <v>13.0</v>
      </c>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row>
    <row r="230">
      <c r="A230" s="12">
        <v>208.0</v>
      </c>
      <c r="B230" s="32"/>
      <c r="C230" s="131" t="s">
        <v>23</v>
      </c>
      <c r="D230" s="138" t="s">
        <v>632</v>
      </c>
      <c r="E230" s="132" t="s">
        <v>613</v>
      </c>
      <c r="F230" s="133" t="s">
        <v>66</v>
      </c>
      <c r="G230" s="133" t="s">
        <v>73</v>
      </c>
      <c r="H230" s="134">
        <v>1.0</v>
      </c>
      <c r="I230" s="134">
        <v>1.0</v>
      </c>
      <c r="J230" s="134">
        <v>165.75</v>
      </c>
      <c r="K230" s="134">
        <v>165.75</v>
      </c>
      <c r="L230" s="19"/>
      <c r="M230" s="110" t="s">
        <v>68</v>
      </c>
      <c r="N230" s="110" t="s">
        <v>69</v>
      </c>
      <c r="O230" s="111">
        <v>247.0</v>
      </c>
      <c r="P230" s="139">
        <v>2.300000034E10</v>
      </c>
      <c r="Q230" s="112" t="s">
        <v>633</v>
      </c>
      <c r="R230" s="112" t="s">
        <v>634</v>
      </c>
      <c r="S230" s="19"/>
      <c r="T230" s="19">
        <f t="shared" si="2"/>
        <v>16</v>
      </c>
      <c r="U230" s="19"/>
      <c r="V230" s="19"/>
      <c r="W230" s="19"/>
      <c r="X230" s="19"/>
      <c r="Y230" s="18">
        <v>1.0</v>
      </c>
      <c r="Z230" s="19"/>
      <c r="AA230" s="19"/>
      <c r="AB230" s="19"/>
      <c r="AC230" s="19"/>
      <c r="AD230" s="19"/>
      <c r="AE230" s="19"/>
      <c r="AF230" s="27">
        <v>5.0</v>
      </c>
      <c r="AG230" s="19"/>
      <c r="AH230" s="19"/>
      <c r="AI230" s="19"/>
      <c r="AJ230" s="19"/>
      <c r="AK230" s="19"/>
      <c r="AL230" s="19"/>
      <c r="AM230" s="19"/>
      <c r="AN230" s="19"/>
      <c r="AO230" s="19"/>
      <c r="AP230" s="19"/>
      <c r="AQ230" s="19"/>
      <c r="AR230" s="19"/>
      <c r="AS230" s="19"/>
      <c r="AT230" s="19"/>
      <c r="AU230" s="19"/>
      <c r="AV230" s="19"/>
      <c r="AW230" s="19"/>
      <c r="AX230" s="27">
        <v>10.0</v>
      </c>
      <c r="AY230" s="19"/>
      <c r="AZ230" s="19"/>
      <c r="BA230" s="19"/>
      <c r="BB230" s="19"/>
      <c r="BC230" s="19"/>
      <c r="BD230" s="19"/>
      <c r="BE230" s="19"/>
      <c r="BF230" s="19"/>
      <c r="BG230" s="19"/>
      <c r="BH230" s="19"/>
      <c r="BI230" s="19"/>
      <c r="BJ230" s="19"/>
      <c r="BK230" s="19"/>
      <c r="BL230" s="19"/>
    </row>
    <row r="231">
      <c r="A231" s="12">
        <v>209.0</v>
      </c>
      <c r="B231" s="32"/>
      <c r="C231" s="131" t="s">
        <v>59</v>
      </c>
      <c r="D231" s="136" t="s">
        <v>635</v>
      </c>
      <c r="E231" s="132" t="s">
        <v>636</v>
      </c>
      <c r="F231" s="133" t="s">
        <v>66</v>
      </c>
      <c r="G231" s="133" t="s">
        <v>67</v>
      </c>
      <c r="H231" s="134">
        <v>21.0</v>
      </c>
      <c r="I231" s="134">
        <v>21.0</v>
      </c>
      <c r="J231" s="134">
        <v>28.04</v>
      </c>
      <c r="K231" s="134">
        <v>588.84</v>
      </c>
      <c r="L231" s="19"/>
      <c r="M231" s="110" t="s">
        <v>68</v>
      </c>
      <c r="N231" s="110" t="s">
        <v>69</v>
      </c>
      <c r="O231" s="111">
        <v>248.0</v>
      </c>
      <c r="P231" s="97">
        <v>2.3000000462E10</v>
      </c>
      <c r="Q231" s="112" t="s">
        <v>637</v>
      </c>
      <c r="R231" s="112" t="s">
        <v>638</v>
      </c>
      <c r="S231" s="19"/>
      <c r="T231" s="19">
        <f t="shared" si="2"/>
        <v>21</v>
      </c>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8">
        <v>21.0</v>
      </c>
      <c r="BJ231" s="19"/>
      <c r="BK231" s="19"/>
      <c r="BL231" s="19"/>
    </row>
    <row r="232">
      <c r="A232" s="12">
        <v>210.0</v>
      </c>
      <c r="B232" s="32"/>
      <c r="C232" s="131" t="s">
        <v>31</v>
      </c>
      <c r="D232" s="136" t="s">
        <v>639</v>
      </c>
      <c r="E232" s="132" t="s">
        <v>640</v>
      </c>
      <c r="F232" s="133" t="s">
        <v>66</v>
      </c>
      <c r="G232" s="133" t="s">
        <v>67</v>
      </c>
      <c r="H232" s="134">
        <v>3.0</v>
      </c>
      <c r="I232" s="134">
        <v>3.0</v>
      </c>
      <c r="J232" s="134">
        <v>36.0</v>
      </c>
      <c r="K232" s="134">
        <v>108.0</v>
      </c>
      <c r="L232" s="19"/>
      <c r="M232" s="110" t="s">
        <v>68</v>
      </c>
      <c r="N232" s="110" t="s">
        <v>69</v>
      </c>
      <c r="O232" s="111">
        <v>249.0</v>
      </c>
      <c r="P232" s="97">
        <v>2.3000000647E10</v>
      </c>
      <c r="Q232" s="112" t="s">
        <v>641</v>
      </c>
      <c r="R232" s="112" t="s">
        <v>642</v>
      </c>
      <c r="S232" s="19"/>
      <c r="T232" s="19">
        <f t="shared" si="2"/>
        <v>3</v>
      </c>
      <c r="U232" s="19"/>
      <c r="V232" s="19"/>
      <c r="W232" s="19"/>
      <c r="X232" s="19"/>
      <c r="Y232" s="19"/>
      <c r="Z232" s="19"/>
      <c r="AA232" s="19"/>
      <c r="AB232" s="19"/>
      <c r="AC232" s="19"/>
      <c r="AD232" s="19"/>
      <c r="AE232" s="19"/>
      <c r="AF232" s="19"/>
      <c r="AG232" s="18">
        <v>3.0</v>
      </c>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row>
    <row r="233">
      <c r="A233" s="12">
        <v>276.0</v>
      </c>
      <c r="B233" s="87">
        <v>405931.0</v>
      </c>
      <c r="C233" s="41" t="s">
        <v>53</v>
      </c>
      <c r="D233" s="41" t="s">
        <v>643</v>
      </c>
      <c r="E233" s="43" t="s">
        <v>644</v>
      </c>
      <c r="F233" s="43" t="s">
        <v>87</v>
      </c>
      <c r="G233" s="43" t="s">
        <v>67</v>
      </c>
      <c r="H233" s="44">
        <v>1.0</v>
      </c>
      <c r="I233" s="44">
        <v>1.0</v>
      </c>
      <c r="J233" s="44">
        <v>650.0</v>
      </c>
      <c r="K233" s="44">
        <v>650.0</v>
      </c>
      <c r="L233" s="19"/>
      <c r="M233" s="110" t="s">
        <v>68</v>
      </c>
      <c r="N233" s="110" t="s">
        <v>69</v>
      </c>
      <c r="O233" s="118">
        <v>250.0</v>
      </c>
      <c r="P233" s="48">
        <v>2.3000000643E10</v>
      </c>
      <c r="Q233" s="106" t="s">
        <v>643</v>
      </c>
      <c r="R233" s="106" t="s">
        <v>643</v>
      </c>
      <c r="S233" s="19"/>
      <c r="T233" s="19">
        <f t="shared" si="2"/>
        <v>1</v>
      </c>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8">
        <v>1.0</v>
      </c>
      <c r="BD233" s="19"/>
      <c r="BE233" s="19"/>
      <c r="BF233" s="19"/>
      <c r="BG233" s="19"/>
      <c r="BH233" s="19"/>
      <c r="BI233" s="19"/>
      <c r="BJ233" s="19"/>
      <c r="BK233" s="19"/>
      <c r="BL233" s="19"/>
    </row>
    <row r="234">
      <c r="A234" s="12">
        <v>211.0</v>
      </c>
      <c r="B234" s="32"/>
      <c r="C234" s="131" t="s">
        <v>61</v>
      </c>
      <c r="D234" s="138" t="s">
        <v>645</v>
      </c>
      <c r="E234" s="132" t="s">
        <v>646</v>
      </c>
      <c r="F234" s="133" t="s">
        <v>66</v>
      </c>
      <c r="G234" s="133" t="s">
        <v>67</v>
      </c>
      <c r="H234" s="134">
        <v>4.0</v>
      </c>
      <c r="I234" s="134">
        <v>4.0</v>
      </c>
      <c r="J234" s="134">
        <v>658.5</v>
      </c>
      <c r="K234" s="134">
        <v>2634.0</v>
      </c>
      <c r="L234" s="19"/>
      <c r="M234" s="110" t="s">
        <v>68</v>
      </c>
      <c r="N234" s="110" t="s">
        <v>69</v>
      </c>
      <c r="O234" s="111">
        <v>251.0</v>
      </c>
      <c r="P234" s="97">
        <v>2.3000000651E10</v>
      </c>
      <c r="Q234" s="112" t="s">
        <v>647</v>
      </c>
      <c r="R234" s="112" t="s">
        <v>648</v>
      </c>
      <c r="S234" s="19"/>
      <c r="T234" s="19">
        <f t="shared" si="2"/>
        <v>4</v>
      </c>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8">
        <v>4.0</v>
      </c>
      <c r="BL234" s="19"/>
    </row>
    <row r="235">
      <c r="A235" s="12">
        <v>212.0</v>
      </c>
      <c r="B235" s="32"/>
      <c r="C235" s="131" t="s">
        <v>51</v>
      </c>
      <c r="D235" s="136" t="s">
        <v>649</v>
      </c>
      <c r="E235" s="132" t="s">
        <v>650</v>
      </c>
      <c r="F235" s="133" t="s">
        <v>66</v>
      </c>
      <c r="G235" s="133" t="s">
        <v>67</v>
      </c>
      <c r="H235" s="134">
        <v>5.0</v>
      </c>
      <c r="I235" s="134">
        <v>5.0</v>
      </c>
      <c r="J235" s="134">
        <v>25.1</v>
      </c>
      <c r="K235" s="134">
        <v>125.5</v>
      </c>
      <c r="L235" s="19"/>
      <c r="M235" s="110" t="s">
        <v>68</v>
      </c>
      <c r="N235" s="110" t="s">
        <v>69</v>
      </c>
      <c r="O235" s="111">
        <v>252.0</v>
      </c>
      <c r="P235" s="97">
        <v>2.3000000653E10</v>
      </c>
      <c r="Q235" s="112" t="s">
        <v>651</v>
      </c>
      <c r="R235" s="112" t="s">
        <v>652</v>
      </c>
      <c r="S235" s="19"/>
      <c r="T235" s="19">
        <f t="shared" si="2"/>
        <v>5</v>
      </c>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8">
        <v>5.0</v>
      </c>
      <c r="BB235" s="19"/>
      <c r="BC235" s="19"/>
      <c r="BD235" s="19"/>
      <c r="BE235" s="19"/>
      <c r="BF235" s="19"/>
      <c r="BG235" s="19"/>
      <c r="BH235" s="19"/>
      <c r="BI235" s="19"/>
      <c r="BJ235" s="19"/>
      <c r="BK235" s="19"/>
      <c r="BL235" s="19"/>
    </row>
    <row r="236">
      <c r="A236" s="12">
        <v>213.0</v>
      </c>
      <c r="B236" s="32"/>
      <c r="C236" s="131" t="s">
        <v>52</v>
      </c>
      <c r="D236" s="136" t="s">
        <v>653</v>
      </c>
      <c r="E236" s="132" t="s">
        <v>654</v>
      </c>
      <c r="F236" s="133" t="s">
        <v>66</v>
      </c>
      <c r="G236" s="133" t="s">
        <v>73</v>
      </c>
      <c r="H236" s="134">
        <v>10.0</v>
      </c>
      <c r="I236" s="134">
        <v>10.0</v>
      </c>
      <c r="J236" s="134">
        <v>58.0</v>
      </c>
      <c r="K236" s="134">
        <v>580.0</v>
      </c>
      <c r="L236" s="19"/>
      <c r="M236" s="110" t="s">
        <v>68</v>
      </c>
      <c r="N236" s="110" t="s">
        <v>69</v>
      </c>
      <c r="O236" s="111">
        <v>253.0</v>
      </c>
      <c r="P236" s="97">
        <v>2.3000000455E10</v>
      </c>
      <c r="Q236" s="112" t="s">
        <v>655</v>
      </c>
      <c r="R236" s="112" t="s">
        <v>656</v>
      </c>
      <c r="S236" s="19"/>
      <c r="T236" s="19">
        <f t="shared" si="2"/>
        <v>10</v>
      </c>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8">
        <v>10.0</v>
      </c>
      <c r="BC236" s="19"/>
      <c r="BD236" s="19"/>
      <c r="BE236" s="19"/>
      <c r="BF236" s="19"/>
      <c r="BG236" s="19"/>
      <c r="BH236" s="19"/>
      <c r="BI236" s="19"/>
      <c r="BJ236" s="19"/>
      <c r="BK236" s="19"/>
      <c r="BL236" s="19"/>
    </row>
    <row r="237">
      <c r="A237" s="12">
        <v>252.0</v>
      </c>
      <c r="B237" s="33"/>
      <c r="C237" s="31" t="s">
        <v>38</v>
      </c>
      <c r="D237" s="30" t="s">
        <v>657</v>
      </c>
      <c r="E237" s="33" t="s">
        <v>415</v>
      </c>
      <c r="F237" s="33" t="s">
        <v>93</v>
      </c>
      <c r="G237" s="33" t="s">
        <v>67</v>
      </c>
      <c r="H237" s="34">
        <v>3.0</v>
      </c>
      <c r="I237" s="34">
        <v>3.0</v>
      </c>
      <c r="J237" s="34">
        <v>209.21</v>
      </c>
      <c r="K237" s="38">
        <v>627.63</v>
      </c>
      <c r="L237" s="19"/>
      <c r="M237" s="110" t="s">
        <v>68</v>
      </c>
      <c r="N237" s="110" t="s">
        <v>69</v>
      </c>
      <c r="O237" s="118">
        <v>254.0</v>
      </c>
      <c r="P237" s="97">
        <v>2.3000000654E10</v>
      </c>
      <c r="Q237" s="112" t="s">
        <v>658</v>
      </c>
      <c r="R237" s="112" t="s">
        <v>659</v>
      </c>
      <c r="S237" s="19"/>
      <c r="T237" s="19">
        <f t="shared" si="2"/>
        <v>5</v>
      </c>
      <c r="U237" s="19"/>
      <c r="V237" s="19"/>
      <c r="W237" s="19"/>
      <c r="X237" s="19"/>
      <c r="Y237" s="19"/>
      <c r="Z237" s="19"/>
      <c r="AA237" s="19"/>
      <c r="AB237" s="19"/>
      <c r="AC237" s="19"/>
      <c r="AD237" s="19"/>
      <c r="AE237" s="19"/>
      <c r="AF237" s="19"/>
      <c r="AG237" s="19"/>
      <c r="AH237" s="19"/>
      <c r="AI237" s="19"/>
      <c r="AJ237" s="19"/>
      <c r="AK237" s="19"/>
      <c r="AL237" s="19"/>
      <c r="AM237" s="19"/>
      <c r="AN237" s="18">
        <v>3.0</v>
      </c>
      <c r="AO237" s="19"/>
      <c r="AP237" s="19"/>
      <c r="AQ237" s="19"/>
      <c r="AR237" s="19"/>
      <c r="AS237" s="19"/>
      <c r="AT237" s="27">
        <v>2.0</v>
      </c>
      <c r="AU237" s="19"/>
      <c r="AV237" s="19"/>
      <c r="AW237" s="19"/>
      <c r="AX237" s="19"/>
      <c r="AY237" s="19"/>
      <c r="AZ237" s="19"/>
      <c r="BA237" s="19"/>
      <c r="BB237" s="19"/>
      <c r="BC237" s="19"/>
      <c r="BD237" s="19"/>
      <c r="BE237" s="19"/>
      <c r="BF237" s="19"/>
      <c r="BG237" s="19"/>
      <c r="BH237" s="19"/>
      <c r="BI237" s="19"/>
      <c r="BJ237" s="19"/>
      <c r="BK237" s="19"/>
      <c r="BL237" s="19"/>
    </row>
    <row r="238">
      <c r="A238" s="12">
        <v>221.0</v>
      </c>
      <c r="B238" s="32"/>
      <c r="C238" s="131" t="s">
        <v>22</v>
      </c>
      <c r="D238" s="135" t="s">
        <v>660</v>
      </c>
      <c r="E238" s="132" t="s">
        <v>661</v>
      </c>
      <c r="F238" s="133" t="s">
        <v>66</v>
      </c>
      <c r="G238" s="133" t="s">
        <v>67</v>
      </c>
      <c r="H238" s="134">
        <v>2.0</v>
      </c>
      <c r="I238" s="134">
        <v>2.0</v>
      </c>
      <c r="J238" s="134">
        <v>102.4</v>
      </c>
      <c r="K238" s="134">
        <v>204.8</v>
      </c>
      <c r="L238" s="19"/>
      <c r="M238" s="110" t="s">
        <v>68</v>
      </c>
      <c r="N238" s="110" t="s">
        <v>69</v>
      </c>
      <c r="O238" s="111">
        <v>255.0</v>
      </c>
      <c r="P238" s="48">
        <v>2.300000067E10</v>
      </c>
      <c r="Q238" s="112" t="s">
        <v>660</v>
      </c>
      <c r="R238" s="112" t="s">
        <v>660</v>
      </c>
      <c r="S238" s="19"/>
      <c r="T238" s="19">
        <f t="shared" si="2"/>
        <v>2</v>
      </c>
      <c r="U238" s="19"/>
      <c r="V238" s="19"/>
      <c r="W238" s="19"/>
      <c r="X238" s="18">
        <v>2.0</v>
      </c>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row>
    <row r="239">
      <c r="A239" s="12">
        <v>219.0</v>
      </c>
      <c r="B239" s="32"/>
      <c r="C239" s="113" t="s">
        <v>51</v>
      </c>
      <c r="D239" s="67" t="s">
        <v>662</v>
      </c>
      <c r="E239" s="68" t="s">
        <v>661</v>
      </c>
      <c r="F239" s="69" t="s">
        <v>66</v>
      </c>
      <c r="G239" s="69" t="s">
        <v>67</v>
      </c>
      <c r="H239" s="70">
        <v>4.0</v>
      </c>
      <c r="I239" s="70">
        <v>4.0</v>
      </c>
      <c r="J239" s="70">
        <v>84.95</v>
      </c>
      <c r="K239" s="70">
        <v>339.8</v>
      </c>
      <c r="L239" s="19"/>
      <c r="M239" s="71" t="s">
        <v>68</v>
      </c>
      <c r="N239" s="71" t="s">
        <v>69</v>
      </c>
      <c r="O239" s="72">
        <v>255.0</v>
      </c>
      <c r="P239" s="115">
        <v>2.3000000116E10</v>
      </c>
      <c r="Q239" s="67" t="s">
        <v>662</v>
      </c>
      <c r="R239" s="67" t="s">
        <v>662</v>
      </c>
      <c r="S239" s="74"/>
      <c r="T239" s="74">
        <f t="shared" si="2"/>
        <v>14</v>
      </c>
      <c r="U239" s="74"/>
      <c r="V239" s="74"/>
      <c r="W239" s="74"/>
      <c r="X239" s="74"/>
      <c r="Y239" s="74"/>
      <c r="Z239" s="74"/>
      <c r="AA239" s="74"/>
      <c r="AB239" s="74"/>
      <c r="AC239" s="74"/>
      <c r="AD239" s="74"/>
      <c r="AE239" s="74"/>
      <c r="AF239" s="117">
        <v>5.0</v>
      </c>
      <c r="AG239" s="74"/>
      <c r="AH239" s="74"/>
      <c r="AI239" s="74"/>
      <c r="AJ239" s="74"/>
      <c r="AK239" s="74"/>
      <c r="AL239" s="74"/>
      <c r="AM239" s="74"/>
      <c r="AN239" s="74"/>
      <c r="AO239" s="74"/>
      <c r="AP239" s="74"/>
      <c r="AQ239" s="74"/>
      <c r="AR239" s="74"/>
      <c r="AS239" s="74"/>
      <c r="AT239" s="74"/>
      <c r="AU239" s="74"/>
      <c r="AV239" s="74"/>
      <c r="AW239" s="74"/>
      <c r="AX239" s="74"/>
      <c r="AY239" s="74"/>
      <c r="AZ239" s="74"/>
      <c r="BA239" s="70">
        <v>4.0</v>
      </c>
      <c r="BB239" s="74"/>
      <c r="BC239" s="74"/>
      <c r="BD239" s="74"/>
      <c r="BE239" s="117">
        <v>5.0</v>
      </c>
      <c r="BF239" s="74"/>
      <c r="BG239" s="74"/>
      <c r="BH239" s="74"/>
      <c r="BI239" s="74"/>
      <c r="BJ239" s="74"/>
      <c r="BK239" s="74"/>
      <c r="BL239" s="74"/>
    </row>
    <row r="240">
      <c r="A240" s="12">
        <v>215.0</v>
      </c>
      <c r="B240" s="32"/>
      <c r="C240" s="131" t="s">
        <v>30</v>
      </c>
      <c r="D240" s="135" t="s">
        <v>663</v>
      </c>
      <c r="E240" s="132" t="s">
        <v>664</v>
      </c>
      <c r="F240" s="133" t="s">
        <v>66</v>
      </c>
      <c r="G240" s="133" t="s">
        <v>67</v>
      </c>
      <c r="H240" s="134">
        <v>2.0</v>
      </c>
      <c r="I240" s="134">
        <v>2.0</v>
      </c>
      <c r="J240" s="134">
        <v>46.0</v>
      </c>
      <c r="K240" s="134">
        <v>92.0</v>
      </c>
      <c r="L240" s="19"/>
      <c r="M240" s="110" t="s">
        <v>68</v>
      </c>
      <c r="N240" s="110" t="s">
        <v>69</v>
      </c>
      <c r="O240" s="111">
        <v>256.0</v>
      </c>
      <c r="P240" s="97">
        <v>2.3000000342E10</v>
      </c>
      <c r="Q240" s="112" t="s">
        <v>665</v>
      </c>
      <c r="R240" s="112" t="s">
        <v>666</v>
      </c>
      <c r="S240" s="19"/>
      <c r="T240" s="19">
        <f t="shared" si="2"/>
        <v>2</v>
      </c>
      <c r="U240" s="19"/>
      <c r="V240" s="19"/>
      <c r="W240" s="19"/>
      <c r="X240" s="19"/>
      <c r="Y240" s="19"/>
      <c r="Z240" s="19"/>
      <c r="AA240" s="19"/>
      <c r="AB240" s="19"/>
      <c r="AC240" s="19"/>
      <c r="AD240" s="19"/>
      <c r="AE240" s="19"/>
      <c r="AF240" s="18">
        <v>2.0</v>
      </c>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row>
    <row r="241">
      <c r="A241" s="12">
        <v>231.0</v>
      </c>
      <c r="B241" s="53"/>
      <c r="C241" s="51" t="s">
        <v>62</v>
      </c>
      <c r="D241" s="51" t="s">
        <v>667</v>
      </c>
      <c r="E241" s="53" t="s">
        <v>668</v>
      </c>
      <c r="F241" s="46" t="s">
        <v>121</v>
      </c>
      <c r="G241" s="46" t="s">
        <v>67</v>
      </c>
      <c r="H241" s="54">
        <v>4.0</v>
      </c>
      <c r="I241" s="46">
        <v>4.0</v>
      </c>
      <c r="J241" s="46">
        <v>70.0</v>
      </c>
      <c r="K241" s="46"/>
      <c r="L241" s="19"/>
      <c r="M241" s="110" t="s">
        <v>68</v>
      </c>
      <c r="N241" s="110" t="s">
        <v>69</v>
      </c>
      <c r="O241" s="111">
        <v>257.0</v>
      </c>
      <c r="P241" s="97">
        <v>2.3000000482E10</v>
      </c>
      <c r="Q241" s="129" t="s">
        <v>669</v>
      </c>
      <c r="R241" s="129" t="s">
        <v>670</v>
      </c>
      <c r="S241" s="19"/>
      <c r="T241" s="19">
        <f t="shared" si="2"/>
        <v>4</v>
      </c>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v>4.0</v>
      </c>
    </row>
    <row r="242">
      <c r="A242" s="12">
        <v>254.0</v>
      </c>
      <c r="B242" s="33"/>
      <c r="C242" s="41" t="s">
        <v>62</v>
      </c>
      <c r="D242" s="41" t="s">
        <v>671</v>
      </c>
      <c r="E242" s="43" t="s">
        <v>668</v>
      </c>
      <c r="F242" s="43" t="s">
        <v>87</v>
      </c>
      <c r="G242" s="43" t="s">
        <v>73</v>
      </c>
      <c r="H242" s="44">
        <v>4.0</v>
      </c>
      <c r="I242" s="44">
        <v>4.0</v>
      </c>
      <c r="J242" s="44">
        <v>300.0</v>
      </c>
      <c r="K242" s="44">
        <v>1200.0</v>
      </c>
      <c r="L242" s="19"/>
      <c r="M242" s="110" t="s">
        <v>68</v>
      </c>
      <c r="N242" s="110" t="s">
        <v>69</v>
      </c>
      <c r="O242" s="118">
        <v>258.0</v>
      </c>
      <c r="P242" s="128">
        <v>2.3000000481E10</v>
      </c>
      <c r="Q242" s="112" t="s">
        <v>672</v>
      </c>
      <c r="R242" s="112" t="s">
        <v>673</v>
      </c>
      <c r="S242" s="19"/>
      <c r="T242" s="19">
        <f t="shared" si="2"/>
        <v>4</v>
      </c>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8">
        <v>4.0</v>
      </c>
    </row>
    <row r="243">
      <c r="A243" s="12">
        <v>216.0</v>
      </c>
      <c r="B243" s="32"/>
      <c r="C243" s="131" t="s">
        <v>23</v>
      </c>
      <c r="D243" s="135" t="s">
        <v>674</v>
      </c>
      <c r="E243" s="132" t="s">
        <v>668</v>
      </c>
      <c r="F243" s="133" t="s">
        <v>66</v>
      </c>
      <c r="G243" s="133" t="s">
        <v>73</v>
      </c>
      <c r="H243" s="134">
        <v>2.0</v>
      </c>
      <c r="I243" s="134">
        <v>2.0</v>
      </c>
      <c r="J243" s="134">
        <v>100.75</v>
      </c>
      <c r="K243" s="134">
        <v>201.5</v>
      </c>
      <c r="L243" s="19"/>
      <c r="M243" s="110" t="s">
        <v>68</v>
      </c>
      <c r="N243" s="110" t="s">
        <v>69</v>
      </c>
      <c r="O243" s="111">
        <v>259.0</v>
      </c>
      <c r="P243" s="97">
        <v>2.3000000655E10</v>
      </c>
      <c r="Q243" s="112" t="s">
        <v>675</v>
      </c>
      <c r="R243" s="112" t="s">
        <v>676</v>
      </c>
      <c r="S243" s="19"/>
      <c r="T243" s="19">
        <f t="shared" si="2"/>
        <v>5</v>
      </c>
      <c r="U243" s="19"/>
      <c r="V243" s="19"/>
      <c r="W243" s="19"/>
      <c r="X243" s="19"/>
      <c r="Y243" s="18">
        <v>2.0</v>
      </c>
      <c r="Z243" s="19"/>
      <c r="AA243" s="19"/>
      <c r="AB243" s="19"/>
      <c r="AC243" s="19"/>
      <c r="AD243" s="19"/>
      <c r="AE243" s="19"/>
      <c r="AF243" s="19"/>
      <c r="AG243" s="19"/>
      <c r="AH243" s="27">
        <v>3.0</v>
      </c>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row>
    <row r="244">
      <c r="A244" s="12">
        <v>217.0</v>
      </c>
      <c r="B244" s="32"/>
      <c r="C244" s="131" t="s">
        <v>30</v>
      </c>
      <c r="D244" s="131" t="s">
        <v>677</v>
      </c>
      <c r="E244" s="132" t="s">
        <v>678</v>
      </c>
      <c r="F244" s="133" t="s">
        <v>66</v>
      </c>
      <c r="G244" s="133" t="s">
        <v>67</v>
      </c>
      <c r="H244" s="134">
        <v>5.0</v>
      </c>
      <c r="I244" s="134">
        <v>5.0</v>
      </c>
      <c r="J244" s="134">
        <v>130.0</v>
      </c>
      <c r="K244" s="134">
        <v>650.0</v>
      </c>
      <c r="L244" s="19"/>
      <c r="M244" s="110" t="s">
        <v>68</v>
      </c>
      <c r="N244" s="110" t="s">
        <v>69</v>
      </c>
      <c r="O244" s="111">
        <v>260.0</v>
      </c>
      <c r="P244" s="97">
        <v>2.3000000363E10</v>
      </c>
      <c r="Q244" s="112" t="s">
        <v>679</v>
      </c>
      <c r="R244" s="112" t="s">
        <v>680</v>
      </c>
      <c r="S244" s="19"/>
      <c r="T244" s="19">
        <f t="shared" si="2"/>
        <v>5</v>
      </c>
      <c r="U244" s="19"/>
      <c r="V244" s="19"/>
      <c r="W244" s="19"/>
      <c r="X244" s="19"/>
      <c r="Y244" s="19"/>
      <c r="Z244" s="19"/>
      <c r="AA244" s="19"/>
      <c r="AB244" s="19"/>
      <c r="AC244" s="19"/>
      <c r="AD244" s="19"/>
      <c r="AE244" s="19"/>
      <c r="AF244" s="18">
        <v>5.0</v>
      </c>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row>
    <row r="245">
      <c r="A245" s="12">
        <v>266.0</v>
      </c>
      <c r="B245" s="33"/>
      <c r="C245" s="31" t="s">
        <v>62</v>
      </c>
      <c r="D245" s="30" t="s">
        <v>681</v>
      </c>
      <c r="E245" s="33" t="s">
        <v>682</v>
      </c>
      <c r="F245" s="33" t="s">
        <v>100</v>
      </c>
      <c r="G245" s="33" t="s">
        <v>67</v>
      </c>
      <c r="H245" s="34">
        <v>7.0</v>
      </c>
      <c r="I245" s="34">
        <v>7.0</v>
      </c>
      <c r="J245" s="34">
        <v>126.0</v>
      </c>
      <c r="K245" s="35"/>
      <c r="L245" s="56" t="s">
        <v>683</v>
      </c>
      <c r="M245" s="110" t="s">
        <v>68</v>
      </c>
      <c r="N245" s="110" t="s">
        <v>69</v>
      </c>
      <c r="O245" s="118">
        <v>261.0</v>
      </c>
      <c r="P245" s="22">
        <v>2.300000048E10</v>
      </c>
      <c r="Q245" s="112" t="s">
        <v>684</v>
      </c>
      <c r="R245" s="112" t="s">
        <v>685</v>
      </c>
      <c r="S245" s="19"/>
      <c r="T245" s="19">
        <f t="shared" si="2"/>
        <v>7</v>
      </c>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8">
        <v>7.0</v>
      </c>
    </row>
    <row r="246">
      <c r="A246" s="12">
        <v>218.0</v>
      </c>
      <c r="B246" s="32"/>
      <c r="C246" s="131" t="s">
        <v>30</v>
      </c>
      <c r="D246" s="136" t="s">
        <v>686</v>
      </c>
      <c r="E246" s="132" t="s">
        <v>687</v>
      </c>
      <c r="F246" s="133" t="s">
        <v>66</v>
      </c>
      <c r="G246" s="133" t="s">
        <v>67</v>
      </c>
      <c r="H246" s="134">
        <v>5.0</v>
      </c>
      <c r="I246" s="134">
        <v>5.0</v>
      </c>
      <c r="J246" s="134">
        <v>94.0</v>
      </c>
      <c r="K246" s="134">
        <v>470.0</v>
      </c>
      <c r="L246" s="19"/>
      <c r="M246" s="110" t="s">
        <v>68</v>
      </c>
      <c r="N246" s="110" t="s">
        <v>69</v>
      </c>
      <c r="O246" s="111">
        <v>262.0</v>
      </c>
      <c r="P246" s="97">
        <v>2.3000000048E10</v>
      </c>
      <c r="Q246" s="112" t="s">
        <v>688</v>
      </c>
      <c r="R246" s="112" t="s">
        <v>689</v>
      </c>
      <c r="S246" s="19"/>
      <c r="T246" s="19">
        <f t="shared" si="2"/>
        <v>16</v>
      </c>
      <c r="U246" s="19"/>
      <c r="V246" s="19"/>
      <c r="W246" s="19"/>
      <c r="X246" s="19"/>
      <c r="Y246" s="19"/>
      <c r="Z246" s="19"/>
      <c r="AA246" s="19"/>
      <c r="AB246" s="19"/>
      <c r="AC246" s="19"/>
      <c r="AD246" s="19"/>
      <c r="AE246" s="19"/>
      <c r="AF246" s="18">
        <v>5.0</v>
      </c>
      <c r="AG246" s="19"/>
      <c r="AH246" s="19"/>
      <c r="AI246" s="19"/>
      <c r="AJ246" s="19"/>
      <c r="AK246" s="19"/>
      <c r="AL246" s="19"/>
      <c r="AM246" s="19"/>
      <c r="AN246" s="27">
        <v>1.0</v>
      </c>
      <c r="AO246" s="19"/>
      <c r="AP246" s="19"/>
      <c r="AQ246" s="19"/>
      <c r="AR246" s="19"/>
      <c r="AS246" s="19"/>
      <c r="AT246" s="19"/>
      <c r="AU246" s="19"/>
      <c r="AV246" s="19"/>
      <c r="AW246" s="19"/>
      <c r="AX246" s="27">
        <v>10.0</v>
      </c>
      <c r="AY246" s="19"/>
      <c r="AZ246" s="19"/>
      <c r="BA246" s="19"/>
      <c r="BB246" s="19"/>
      <c r="BC246" s="19"/>
      <c r="BD246" s="19"/>
      <c r="BE246" s="19"/>
      <c r="BF246" s="19"/>
      <c r="BG246" s="19"/>
      <c r="BH246" s="19"/>
      <c r="BI246" s="19"/>
      <c r="BJ246" s="19"/>
      <c r="BK246" s="19"/>
      <c r="BL246" s="19"/>
    </row>
    <row r="247">
      <c r="A247" s="12">
        <v>220.0</v>
      </c>
      <c r="B247" s="32"/>
      <c r="C247" s="113" t="s">
        <v>59</v>
      </c>
      <c r="D247" s="113" t="s">
        <v>690</v>
      </c>
      <c r="E247" s="68" t="s">
        <v>691</v>
      </c>
      <c r="F247" s="69" t="s">
        <v>66</v>
      </c>
      <c r="G247" s="69" t="s">
        <v>67</v>
      </c>
      <c r="H247" s="70">
        <v>15.0</v>
      </c>
      <c r="I247" s="70">
        <v>15.0</v>
      </c>
      <c r="J247" s="70">
        <v>142.0</v>
      </c>
      <c r="K247" s="140">
        <v>2130.0</v>
      </c>
      <c r="L247" s="74"/>
      <c r="M247" s="71" t="s">
        <v>68</v>
      </c>
      <c r="N247" s="71" t="s">
        <v>69</v>
      </c>
      <c r="O247" s="72">
        <v>264.0</v>
      </c>
      <c r="P247" s="115">
        <v>2.3000000656E10</v>
      </c>
      <c r="Q247" s="116" t="s">
        <v>692</v>
      </c>
      <c r="R247" s="116" t="s">
        <v>693</v>
      </c>
      <c r="S247" s="74"/>
      <c r="T247" s="74">
        <f t="shared" si="2"/>
        <v>20</v>
      </c>
      <c r="U247" s="74"/>
      <c r="V247" s="74"/>
      <c r="W247" s="74"/>
      <c r="X247" s="74"/>
      <c r="Y247" s="74"/>
      <c r="Z247" s="74"/>
      <c r="AA247" s="74"/>
      <c r="AB247" s="74"/>
      <c r="AC247" s="74"/>
      <c r="AD247" s="74"/>
      <c r="AE247" s="74"/>
      <c r="AF247" s="117">
        <v>3.0</v>
      </c>
      <c r="AG247" s="74"/>
      <c r="AH247" s="74"/>
      <c r="AI247" s="74"/>
      <c r="AJ247" s="74"/>
      <c r="AK247" s="74"/>
      <c r="AL247" s="74"/>
      <c r="AM247" s="74"/>
      <c r="AN247" s="74"/>
      <c r="AO247" s="74"/>
      <c r="AP247" s="74"/>
      <c r="AQ247" s="74"/>
      <c r="AR247" s="74"/>
      <c r="AS247" s="74"/>
      <c r="AT247" s="74"/>
      <c r="AU247" s="74"/>
      <c r="AV247" s="74"/>
      <c r="AW247" s="74"/>
      <c r="AX247" s="74"/>
      <c r="AY247" s="74"/>
      <c r="AZ247" s="117">
        <v>2.0</v>
      </c>
      <c r="BA247" s="74"/>
      <c r="BB247" s="74"/>
      <c r="BC247" s="74"/>
      <c r="BD247" s="74"/>
      <c r="BE247" s="74"/>
      <c r="BF247" s="74"/>
      <c r="BG247" s="74"/>
      <c r="BH247" s="74"/>
      <c r="BI247" s="70">
        <v>15.0</v>
      </c>
      <c r="BJ247" s="74"/>
      <c r="BK247" s="74"/>
      <c r="BL247" s="74"/>
    </row>
    <row r="248">
      <c r="A248" s="12">
        <v>224.0</v>
      </c>
      <c r="B248" s="32"/>
      <c r="C248" s="131" t="s">
        <v>25</v>
      </c>
      <c r="D248" s="131" t="s">
        <v>694</v>
      </c>
      <c r="E248" s="132" t="s">
        <v>695</v>
      </c>
      <c r="F248" s="133" t="s">
        <v>66</v>
      </c>
      <c r="G248" s="133" t="s">
        <v>67</v>
      </c>
      <c r="H248" s="134">
        <v>30.0</v>
      </c>
      <c r="I248" s="134">
        <v>12.0</v>
      </c>
      <c r="J248" s="134">
        <v>5.0</v>
      </c>
      <c r="K248" s="134">
        <v>60.0</v>
      </c>
      <c r="L248" s="19"/>
      <c r="M248" s="110" t="s">
        <v>68</v>
      </c>
      <c r="N248" s="110" t="s">
        <v>69</v>
      </c>
      <c r="O248" s="111">
        <v>268.0</v>
      </c>
      <c r="P248" s="97">
        <v>2.3000000657E10</v>
      </c>
      <c r="Q248" s="112" t="s">
        <v>696</v>
      </c>
      <c r="R248" s="112" t="s">
        <v>697</v>
      </c>
      <c r="S248" s="19"/>
      <c r="T248" s="19">
        <f t="shared" si="2"/>
        <v>12</v>
      </c>
      <c r="U248" s="19"/>
      <c r="V248" s="19"/>
      <c r="W248" s="19"/>
      <c r="X248" s="19"/>
      <c r="Y248" s="19"/>
      <c r="Z248" s="19"/>
      <c r="AA248" s="18">
        <v>12.0</v>
      </c>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c r="BK248" s="19"/>
      <c r="BL248" s="19"/>
    </row>
    <row r="249">
      <c r="A249" s="12">
        <v>225.0</v>
      </c>
      <c r="B249" s="32"/>
      <c r="C249" s="131" t="s">
        <v>25</v>
      </c>
      <c r="D249" s="135" t="s">
        <v>698</v>
      </c>
      <c r="E249" s="132" t="s">
        <v>699</v>
      </c>
      <c r="F249" s="133" t="s">
        <v>66</v>
      </c>
      <c r="G249" s="133" t="s">
        <v>67</v>
      </c>
      <c r="H249" s="134">
        <v>30.0</v>
      </c>
      <c r="I249" s="134">
        <v>13.0</v>
      </c>
      <c r="J249" s="134">
        <v>11.0</v>
      </c>
      <c r="K249" s="134">
        <v>143.0</v>
      </c>
      <c r="L249" s="19"/>
      <c r="M249" s="110" t="s">
        <v>68</v>
      </c>
      <c r="N249" s="110" t="s">
        <v>69</v>
      </c>
      <c r="O249" s="111">
        <v>269.0</v>
      </c>
      <c r="P249" s="128">
        <v>2.30000005E10</v>
      </c>
      <c r="Q249" s="112" t="s">
        <v>700</v>
      </c>
      <c r="R249" s="112" t="s">
        <v>701</v>
      </c>
      <c r="S249" s="19"/>
      <c r="T249" s="19">
        <f t="shared" si="2"/>
        <v>13</v>
      </c>
      <c r="U249" s="19"/>
      <c r="V249" s="19"/>
      <c r="W249" s="19"/>
      <c r="X249" s="19"/>
      <c r="Y249" s="19"/>
      <c r="Z249" s="19"/>
      <c r="AA249" s="18">
        <v>13.0</v>
      </c>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row>
    <row r="250">
      <c r="A250" s="12">
        <v>226.0</v>
      </c>
      <c r="B250" s="32"/>
      <c r="C250" s="131" t="s">
        <v>51</v>
      </c>
      <c r="D250" s="136" t="s">
        <v>702</v>
      </c>
      <c r="E250" s="132" t="s">
        <v>703</v>
      </c>
      <c r="F250" s="133" t="s">
        <v>66</v>
      </c>
      <c r="G250" s="133" t="s">
        <v>67</v>
      </c>
      <c r="H250" s="134">
        <v>150.0</v>
      </c>
      <c r="I250" s="134">
        <v>150.0</v>
      </c>
      <c r="J250" s="134">
        <v>0.73</v>
      </c>
      <c r="K250" s="134">
        <v>109.5</v>
      </c>
      <c r="L250" s="19"/>
      <c r="M250" s="110" t="s">
        <v>68</v>
      </c>
      <c r="N250" s="110" t="s">
        <v>69</v>
      </c>
      <c r="O250" s="111">
        <v>270.0</v>
      </c>
      <c r="P250" s="128">
        <v>2.3000000515E10</v>
      </c>
      <c r="Q250" s="112" t="s">
        <v>704</v>
      </c>
      <c r="R250" s="112" t="s">
        <v>705</v>
      </c>
      <c r="S250" s="19"/>
      <c r="T250" s="19">
        <f t="shared" si="2"/>
        <v>150</v>
      </c>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8">
        <v>150.0</v>
      </c>
      <c r="BB250" s="19"/>
      <c r="BC250" s="19"/>
      <c r="BD250" s="19"/>
      <c r="BE250" s="19"/>
      <c r="BF250" s="19"/>
      <c r="BG250" s="19"/>
      <c r="BH250" s="19"/>
      <c r="BI250" s="19"/>
      <c r="BJ250" s="19"/>
      <c r="BK250" s="19"/>
      <c r="BL250" s="19"/>
    </row>
    <row r="251">
      <c r="A251" s="12">
        <v>227.0</v>
      </c>
      <c r="B251" s="32"/>
      <c r="C251" s="131" t="s">
        <v>51</v>
      </c>
      <c r="D251" s="136" t="s">
        <v>706</v>
      </c>
      <c r="E251" s="132" t="s">
        <v>707</v>
      </c>
      <c r="F251" s="133" t="s">
        <v>66</v>
      </c>
      <c r="G251" s="133" t="s">
        <v>67</v>
      </c>
      <c r="H251" s="134">
        <v>250.0</v>
      </c>
      <c r="I251" s="134">
        <v>250.0</v>
      </c>
      <c r="J251" s="134">
        <v>0.99</v>
      </c>
      <c r="K251" s="134">
        <v>247.5</v>
      </c>
      <c r="L251" s="19"/>
      <c r="M251" s="110" t="s">
        <v>68</v>
      </c>
      <c r="N251" s="110" t="s">
        <v>69</v>
      </c>
      <c r="O251" s="111">
        <v>271.0</v>
      </c>
      <c r="P251" s="128">
        <v>2.3000000521E10</v>
      </c>
      <c r="Q251" s="106" t="s">
        <v>706</v>
      </c>
      <c r="R251" s="112" t="s">
        <v>708</v>
      </c>
      <c r="S251" s="19"/>
      <c r="T251" s="19">
        <f t="shared" si="2"/>
        <v>250</v>
      </c>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8">
        <v>250.0</v>
      </c>
      <c r="BB251" s="19"/>
      <c r="BC251" s="19"/>
      <c r="BD251" s="19"/>
      <c r="BE251" s="19"/>
      <c r="BF251" s="19"/>
      <c r="BG251" s="19"/>
      <c r="BH251" s="19"/>
      <c r="BI251" s="19"/>
      <c r="BJ251" s="19"/>
      <c r="BK251" s="19"/>
      <c r="BL251" s="19"/>
    </row>
    <row r="252" ht="101.25" customHeight="1">
      <c r="A252" s="12">
        <v>228.0</v>
      </c>
      <c r="B252" s="32"/>
      <c r="C252" s="131" t="s">
        <v>22</v>
      </c>
      <c r="D252" s="138" t="s">
        <v>709</v>
      </c>
      <c r="E252" s="132" t="s">
        <v>710</v>
      </c>
      <c r="F252" s="133" t="s">
        <v>66</v>
      </c>
      <c r="G252" s="133" t="s">
        <v>67</v>
      </c>
      <c r="H252" s="134">
        <v>100.0</v>
      </c>
      <c r="I252" s="134">
        <v>100.0</v>
      </c>
      <c r="J252" s="134">
        <v>0.7</v>
      </c>
      <c r="K252" s="134">
        <v>70.0</v>
      </c>
      <c r="L252" s="19"/>
      <c r="M252" s="110" t="s">
        <v>68</v>
      </c>
      <c r="N252" s="110" t="s">
        <v>69</v>
      </c>
      <c r="O252" s="111">
        <v>272.0</v>
      </c>
      <c r="P252" s="128">
        <v>2.2000000478E10</v>
      </c>
      <c r="Q252" s="112" t="s">
        <v>711</v>
      </c>
      <c r="R252" s="112" t="s">
        <v>712</v>
      </c>
      <c r="S252" s="19"/>
      <c r="T252" s="19">
        <f t="shared" si="2"/>
        <v>100</v>
      </c>
      <c r="U252" s="19"/>
      <c r="V252" s="19"/>
      <c r="W252" s="19"/>
      <c r="X252" s="18">
        <v>100.0</v>
      </c>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row>
    <row r="253">
      <c r="A253" s="12">
        <v>229.0</v>
      </c>
      <c r="B253" s="32"/>
      <c r="C253" s="105" t="s">
        <v>41</v>
      </c>
      <c r="D253" s="106" t="s">
        <v>713</v>
      </c>
      <c r="E253" s="107" t="s">
        <v>714</v>
      </c>
      <c r="F253" s="108" t="s">
        <v>66</v>
      </c>
      <c r="G253" s="108" t="s">
        <v>67</v>
      </c>
      <c r="H253" s="109">
        <v>5.0</v>
      </c>
      <c r="I253" s="109">
        <v>1.0</v>
      </c>
      <c r="J253" s="109">
        <v>60.0</v>
      </c>
      <c r="K253" s="109">
        <v>60.0</v>
      </c>
      <c r="L253" s="19"/>
      <c r="M253" s="110" t="s">
        <v>68</v>
      </c>
      <c r="N253" s="110" t="s">
        <v>69</v>
      </c>
      <c r="O253" s="111">
        <v>273.0</v>
      </c>
      <c r="P253" s="128">
        <v>2.3000000658E10</v>
      </c>
      <c r="Q253" s="112" t="s">
        <v>715</v>
      </c>
      <c r="R253" s="112" t="s">
        <v>716</v>
      </c>
      <c r="S253" s="19"/>
      <c r="T253" s="19">
        <f t="shared" si="2"/>
        <v>1</v>
      </c>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8">
        <v>1.0</v>
      </c>
      <c r="AR253" s="19"/>
      <c r="AS253" s="19"/>
      <c r="AT253" s="19"/>
      <c r="AU253" s="19"/>
      <c r="AV253" s="19"/>
      <c r="AW253" s="19"/>
      <c r="AX253" s="19"/>
      <c r="AY253" s="19"/>
      <c r="AZ253" s="19"/>
      <c r="BA253" s="19"/>
      <c r="BB253" s="19"/>
      <c r="BC253" s="19"/>
      <c r="BD253" s="19"/>
      <c r="BE253" s="19"/>
      <c r="BF253" s="19"/>
      <c r="BG253" s="19"/>
      <c r="BH253" s="19"/>
      <c r="BI253" s="19"/>
      <c r="BJ253" s="19"/>
      <c r="BK253" s="19"/>
      <c r="BL253" s="19"/>
    </row>
    <row r="254">
      <c r="A254" s="12">
        <v>241.0</v>
      </c>
      <c r="B254" s="33"/>
      <c r="C254" s="108" t="s">
        <v>31</v>
      </c>
      <c r="D254" s="141" t="s">
        <v>717</v>
      </c>
      <c r="E254" s="142" t="s">
        <v>718</v>
      </c>
      <c r="F254" s="108" t="s">
        <v>719</v>
      </c>
      <c r="G254" s="108" t="s">
        <v>67</v>
      </c>
      <c r="H254" s="142">
        <v>20.0</v>
      </c>
      <c r="I254" s="142">
        <v>20.0</v>
      </c>
      <c r="J254" s="143">
        <v>8.45</v>
      </c>
      <c r="K254" s="143">
        <f>I254*J254</f>
        <v>169</v>
      </c>
      <c r="L254" s="127" t="s">
        <v>382</v>
      </c>
      <c r="M254" s="110" t="s">
        <v>68</v>
      </c>
      <c r="N254" s="110" t="s">
        <v>69</v>
      </c>
      <c r="O254" s="118">
        <v>274.0</v>
      </c>
      <c r="P254" s="97">
        <v>2.3000000659E10</v>
      </c>
      <c r="Q254" s="129" t="s">
        <v>720</v>
      </c>
      <c r="R254" s="129" t="s">
        <v>721</v>
      </c>
      <c r="S254" s="19"/>
      <c r="T254" s="19">
        <f t="shared" si="2"/>
        <v>20</v>
      </c>
      <c r="U254" s="19"/>
      <c r="V254" s="19"/>
      <c r="W254" s="19"/>
      <c r="X254" s="19"/>
      <c r="Y254" s="19"/>
      <c r="Z254" s="19"/>
      <c r="AA254" s="19"/>
      <c r="AB254" s="19"/>
      <c r="AC254" s="19"/>
      <c r="AD254" s="19"/>
      <c r="AE254" s="19"/>
      <c r="AF254" s="19"/>
      <c r="AG254" s="27">
        <v>20.0</v>
      </c>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8"/>
      <c r="BD254" s="19"/>
      <c r="BE254" s="19"/>
      <c r="BF254" s="19"/>
      <c r="BG254" s="19"/>
      <c r="BH254" s="19"/>
      <c r="BI254" s="19"/>
      <c r="BJ254" s="19"/>
      <c r="BK254" s="19"/>
      <c r="BL254" s="19"/>
    </row>
    <row r="255">
      <c r="A255" s="12">
        <v>242.0</v>
      </c>
      <c r="B255" s="33"/>
      <c r="C255" s="108" t="s">
        <v>30</v>
      </c>
      <c r="D255" s="141" t="s">
        <v>722</v>
      </c>
      <c r="E255" s="142" t="s">
        <v>556</v>
      </c>
      <c r="F255" s="108" t="s">
        <v>121</v>
      </c>
      <c r="G255" s="108" t="s">
        <v>67</v>
      </c>
      <c r="H255" s="142">
        <v>20.0</v>
      </c>
      <c r="I255" s="142">
        <v>20.0</v>
      </c>
      <c r="J255" s="143" t="str">
        <f>SUM(#REF!)</f>
        <v>#REF!</v>
      </c>
      <c r="K255" s="143">
        <v>142.0</v>
      </c>
      <c r="L255" s="127" t="s">
        <v>382</v>
      </c>
      <c r="M255" s="110" t="s">
        <v>68</v>
      </c>
      <c r="N255" s="110" t="s">
        <v>69</v>
      </c>
      <c r="O255" s="118">
        <v>275.0</v>
      </c>
      <c r="P255" s="97">
        <v>2.2000000159E10</v>
      </c>
      <c r="Q255" s="129" t="s">
        <v>723</v>
      </c>
      <c r="R255" s="129" t="s">
        <v>724</v>
      </c>
      <c r="S255" s="19"/>
      <c r="T255" s="19">
        <f t="shared" si="2"/>
        <v>20</v>
      </c>
      <c r="U255" s="19"/>
      <c r="V255" s="19"/>
      <c r="W255" s="19"/>
      <c r="X255" s="19"/>
      <c r="Y255" s="19"/>
      <c r="Z255" s="19"/>
      <c r="AA255" s="19"/>
      <c r="AB255" s="19"/>
      <c r="AC255" s="19"/>
      <c r="AD255" s="19"/>
      <c r="AE255" s="19"/>
      <c r="AF255" s="27">
        <v>20.0</v>
      </c>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8"/>
      <c r="BD255" s="19"/>
      <c r="BE255" s="19"/>
      <c r="BF255" s="19"/>
      <c r="BG255" s="19"/>
      <c r="BH255" s="19"/>
      <c r="BI255" s="19"/>
      <c r="BJ255" s="19"/>
      <c r="BK255" s="19"/>
      <c r="BL255" s="19"/>
    </row>
    <row r="256">
      <c r="A256" s="12">
        <v>243.0</v>
      </c>
      <c r="B256" s="33"/>
      <c r="C256" s="69" t="s">
        <v>30</v>
      </c>
      <c r="D256" s="119" t="s">
        <v>725</v>
      </c>
      <c r="E256" s="144" t="s">
        <v>726</v>
      </c>
      <c r="F256" s="69" t="s">
        <v>121</v>
      </c>
      <c r="G256" s="69" t="s">
        <v>67</v>
      </c>
      <c r="H256" s="144">
        <v>2.0</v>
      </c>
      <c r="I256" s="144">
        <v>2.0</v>
      </c>
      <c r="J256" s="145">
        <v>13.4</v>
      </c>
      <c r="K256" s="145">
        <v>26.8</v>
      </c>
      <c r="L256" s="127" t="s">
        <v>382</v>
      </c>
      <c r="M256" s="71" t="s">
        <v>68</v>
      </c>
      <c r="N256" s="71" t="s">
        <v>69</v>
      </c>
      <c r="O256" s="146">
        <v>276.0</v>
      </c>
      <c r="P256" s="115">
        <v>2.3000000519E10</v>
      </c>
      <c r="Q256" s="147" t="s">
        <v>727</v>
      </c>
      <c r="R256" s="147" t="s">
        <v>728</v>
      </c>
      <c r="S256" s="74"/>
      <c r="T256" s="74">
        <f t="shared" si="2"/>
        <v>5</v>
      </c>
      <c r="U256" s="74"/>
      <c r="V256" s="74"/>
      <c r="W256" s="74"/>
      <c r="X256" s="74"/>
      <c r="Y256" s="74"/>
      <c r="Z256" s="74"/>
      <c r="AA256" s="74"/>
      <c r="AB256" s="74"/>
      <c r="AC256" s="74"/>
      <c r="AD256" s="74"/>
      <c r="AE256" s="74"/>
      <c r="AF256" s="117">
        <f>2+3</f>
        <v>5</v>
      </c>
      <c r="AG256" s="74"/>
      <c r="AH256" s="74"/>
      <c r="AI256" s="74"/>
      <c r="AJ256" s="74"/>
      <c r="AK256" s="74"/>
      <c r="AL256" s="74"/>
      <c r="AM256" s="74"/>
      <c r="AN256" s="74"/>
      <c r="AO256" s="74"/>
      <c r="AP256" s="74"/>
      <c r="AQ256" s="74"/>
      <c r="AR256" s="74"/>
      <c r="AS256" s="74"/>
      <c r="AT256" s="74"/>
      <c r="AU256" s="74"/>
      <c r="AV256" s="74"/>
      <c r="AW256" s="74"/>
      <c r="AX256" s="74"/>
      <c r="AY256" s="74"/>
      <c r="AZ256" s="74"/>
      <c r="BA256" s="74"/>
      <c r="BB256" s="74"/>
      <c r="BC256" s="70"/>
      <c r="BD256" s="74"/>
      <c r="BE256" s="74"/>
      <c r="BF256" s="74"/>
      <c r="BG256" s="74"/>
      <c r="BH256" s="74"/>
      <c r="BI256" s="74"/>
      <c r="BJ256" s="74"/>
      <c r="BK256" s="74"/>
      <c r="BL256" s="74"/>
    </row>
    <row r="257">
      <c r="A257" s="12">
        <v>245.0</v>
      </c>
      <c r="B257" s="33"/>
      <c r="C257" s="108" t="s">
        <v>30</v>
      </c>
      <c r="D257" s="141" t="s">
        <v>729</v>
      </c>
      <c r="E257" s="142" t="s">
        <v>726</v>
      </c>
      <c r="F257" s="108" t="s">
        <v>121</v>
      </c>
      <c r="G257" s="108" t="s">
        <v>67</v>
      </c>
      <c r="H257" s="142">
        <v>3.0</v>
      </c>
      <c r="I257" s="142">
        <v>3.0</v>
      </c>
      <c r="J257" s="143">
        <v>7.0</v>
      </c>
      <c r="K257" s="143">
        <v>21.0</v>
      </c>
      <c r="L257" s="127" t="s">
        <v>382</v>
      </c>
      <c r="M257" s="110" t="s">
        <v>68</v>
      </c>
      <c r="N257" s="110" t="s">
        <v>69</v>
      </c>
      <c r="O257" s="118">
        <v>278.0</v>
      </c>
      <c r="P257" s="97">
        <v>2.300000066E10</v>
      </c>
      <c r="Q257" s="129" t="s">
        <v>730</v>
      </c>
      <c r="R257" s="129" t="s">
        <v>731</v>
      </c>
      <c r="S257" s="19"/>
      <c r="T257" s="19">
        <f t="shared" si="2"/>
        <v>3</v>
      </c>
      <c r="U257" s="19"/>
      <c r="V257" s="19"/>
      <c r="W257" s="19"/>
      <c r="X257" s="19"/>
      <c r="Y257" s="19"/>
      <c r="Z257" s="19"/>
      <c r="AA257" s="19"/>
      <c r="AB257" s="19"/>
      <c r="AC257" s="19"/>
      <c r="AD257" s="19"/>
      <c r="AE257" s="19"/>
      <c r="AF257" s="27">
        <v>3.0</v>
      </c>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8"/>
      <c r="BD257" s="19"/>
      <c r="BE257" s="19"/>
      <c r="BF257" s="19"/>
      <c r="BG257" s="19"/>
      <c r="BH257" s="19"/>
      <c r="BI257" s="19"/>
      <c r="BJ257" s="19"/>
      <c r="BK257" s="19"/>
      <c r="BL257" s="19"/>
    </row>
    <row r="258">
      <c r="A258" s="12">
        <v>246.0</v>
      </c>
      <c r="B258" s="33"/>
      <c r="C258" s="108" t="s">
        <v>27</v>
      </c>
      <c r="D258" s="141" t="s">
        <v>732</v>
      </c>
      <c r="E258" s="142" t="s">
        <v>161</v>
      </c>
      <c r="F258" s="108" t="s">
        <v>121</v>
      </c>
      <c r="G258" s="108" t="s">
        <v>67</v>
      </c>
      <c r="H258" s="142">
        <v>10.0</v>
      </c>
      <c r="I258" s="142">
        <v>10.0</v>
      </c>
      <c r="J258" s="143">
        <v>6.0</v>
      </c>
      <c r="K258" s="143">
        <v>60.0</v>
      </c>
      <c r="L258" s="127" t="s">
        <v>382</v>
      </c>
      <c r="M258" s="110" t="s">
        <v>68</v>
      </c>
      <c r="N258" s="110" t="s">
        <v>69</v>
      </c>
      <c r="O258" s="118">
        <v>279.0</v>
      </c>
      <c r="P258" s="97">
        <v>2.3000000112E10</v>
      </c>
      <c r="Q258" s="129" t="s">
        <v>733</v>
      </c>
      <c r="R258" s="129" t="s">
        <v>734</v>
      </c>
      <c r="S258" s="19"/>
      <c r="T258" s="19">
        <f t="shared" si="2"/>
        <v>10</v>
      </c>
      <c r="U258" s="19"/>
      <c r="V258" s="19"/>
      <c r="W258" s="19"/>
      <c r="X258" s="19"/>
      <c r="Y258" s="19"/>
      <c r="Z258" s="19"/>
      <c r="AA258" s="19"/>
      <c r="AB258" s="19"/>
      <c r="AC258" s="27">
        <v>10.0</v>
      </c>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8"/>
      <c r="BD258" s="19"/>
      <c r="BE258" s="19"/>
      <c r="BF258" s="19"/>
      <c r="BG258" s="19"/>
      <c r="BH258" s="19"/>
      <c r="BI258" s="19"/>
      <c r="BJ258" s="19"/>
      <c r="BK258" s="19"/>
      <c r="BL258" s="19"/>
    </row>
    <row r="259">
      <c r="A259" s="12">
        <v>248.0</v>
      </c>
      <c r="B259" s="33"/>
      <c r="C259" s="108" t="s">
        <v>27</v>
      </c>
      <c r="D259" s="141" t="s">
        <v>735</v>
      </c>
      <c r="E259" s="142" t="s">
        <v>163</v>
      </c>
      <c r="F259" s="108" t="s">
        <v>121</v>
      </c>
      <c r="G259" s="108" t="s">
        <v>67</v>
      </c>
      <c r="H259" s="142">
        <v>10.0</v>
      </c>
      <c r="I259" s="142">
        <v>10.0</v>
      </c>
      <c r="J259" s="143">
        <v>5.83</v>
      </c>
      <c r="K259" s="143">
        <v>58.3</v>
      </c>
      <c r="L259" s="127" t="s">
        <v>382</v>
      </c>
      <c r="M259" s="110" t="s">
        <v>68</v>
      </c>
      <c r="N259" s="110" t="s">
        <v>69</v>
      </c>
      <c r="O259" s="118">
        <v>280.0</v>
      </c>
      <c r="P259" s="97">
        <v>2.3000000296E10</v>
      </c>
      <c r="Q259" s="129" t="s">
        <v>736</v>
      </c>
      <c r="R259" s="129" t="s">
        <v>737</v>
      </c>
      <c r="S259" s="19"/>
      <c r="T259" s="19">
        <f t="shared" si="2"/>
        <v>10</v>
      </c>
      <c r="U259" s="19"/>
      <c r="V259" s="19"/>
      <c r="W259" s="19"/>
      <c r="X259" s="19"/>
      <c r="Y259" s="19"/>
      <c r="Z259" s="19"/>
      <c r="AA259" s="19"/>
      <c r="AB259" s="19"/>
      <c r="AC259" s="27">
        <v>10.0</v>
      </c>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8"/>
      <c r="BD259" s="19"/>
      <c r="BE259" s="19"/>
      <c r="BF259" s="19"/>
      <c r="BG259" s="19"/>
      <c r="BH259" s="19"/>
      <c r="BI259" s="19"/>
      <c r="BJ259" s="19"/>
      <c r="BK259" s="19"/>
      <c r="BL259" s="19"/>
    </row>
    <row r="260">
      <c r="A260" s="12">
        <v>277.0</v>
      </c>
      <c r="B260" s="33"/>
      <c r="C260" s="108" t="s">
        <v>27</v>
      </c>
      <c r="D260" s="141" t="s">
        <v>738</v>
      </c>
      <c r="E260" s="142" t="s">
        <v>170</v>
      </c>
      <c r="F260" s="108" t="s">
        <v>121</v>
      </c>
      <c r="G260" s="108" t="s">
        <v>67</v>
      </c>
      <c r="H260" s="142">
        <v>10.0</v>
      </c>
      <c r="I260" s="142">
        <v>10.0</v>
      </c>
      <c r="J260" s="143">
        <v>13.0</v>
      </c>
      <c r="K260" s="143">
        <v>130.0</v>
      </c>
      <c r="L260" s="127" t="s">
        <v>382</v>
      </c>
      <c r="M260" s="110" t="s">
        <v>68</v>
      </c>
      <c r="N260" s="110" t="s">
        <v>69</v>
      </c>
      <c r="O260" s="118">
        <v>281.0</v>
      </c>
      <c r="P260" s="148">
        <v>2.3000000562E10</v>
      </c>
      <c r="Q260" s="129" t="s">
        <v>739</v>
      </c>
      <c r="R260" s="129" t="s">
        <v>740</v>
      </c>
      <c r="S260" s="19"/>
      <c r="T260" s="19">
        <f t="shared" si="2"/>
        <v>10</v>
      </c>
      <c r="U260" s="19"/>
      <c r="V260" s="19"/>
      <c r="W260" s="19"/>
      <c r="X260" s="19"/>
      <c r="Y260" s="19"/>
      <c r="Z260" s="19"/>
      <c r="AA260" s="19"/>
      <c r="AB260" s="19"/>
      <c r="AC260" s="27">
        <v>10.0</v>
      </c>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8"/>
      <c r="BD260" s="19"/>
      <c r="BE260" s="19"/>
      <c r="BF260" s="19"/>
      <c r="BG260" s="19"/>
      <c r="BH260" s="19"/>
      <c r="BI260" s="19"/>
      <c r="BJ260" s="19"/>
      <c r="BK260" s="19"/>
      <c r="BL260" s="19"/>
    </row>
    <row r="261">
      <c r="A261" s="12">
        <v>258.0</v>
      </c>
      <c r="B261" s="33"/>
      <c r="C261" s="41" t="s">
        <v>28</v>
      </c>
      <c r="D261" s="42" t="s">
        <v>741</v>
      </c>
      <c r="E261" s="43" t="s">
        <v>742</v>
      </c>
      <c r="F261" s="43" t="s">
        <v>87</v>
      </c>
      <c r="G261" s="43" t="s">
        <v>73</v>
      </c>
      <c r="H261" s="44">
        <v>15.0</v>
      </c>
      <c r="I261" s="44">
        <v>100.0</v>
      </c>
      <c r="J261" s="44">
        <v>250.0</v>
      </c>
      <c r="K261" s="44">
        <v>25000.0</v>
      </c>
      <c r="L261" s="19"/>
      <c r="M261" s="20" t="s">
        <v>287</v>
      </c>
      <c r="N261" s="20" t="s">
        <v>69</v>
      </c>
      <c r="O261" s="39" t="s">
        <v>743</v>
      </c>
      <c r="P261" s="149">
        <v>2.300000065E10</v>
      </c>
      <c r="Q261" s="42" t="s">
        <v>741</v>
      </c>
      <c r="R261" s="42" t="s">
        <v>741</v>
      </c>
      <c r="S261" s="19"/>
      <c r="T261" s="19">
        <f t="shared" si="2"/>
        <v>100</v>
      </c>
      <c r="U261" s="19"/>
      <c r="V261" s="19"/>
      <c r="W261" s="19"/>
      <c r="X261" s="19"/>
      <c r="Y261" s="19"/>
      <c r="Z261" s="19"/>
      <c r="AA261" s="19"/>
      <c r="AB261" s="19"/>
      <c r="AC261" s="19"/>
      <c r="AD261" s="18">
        <v>100.0</v>
      </c>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row>
  </sheetData>
  <autoFilter ref="$A$1:$BL$261">
    <sortState ref="A1:BL261">
      <sortCondition ref="O1:O261"/>
    </sortState>
  </autoFilter>
  <customSheetViews>
    <customSheetView guid="{4CE88034-EB46-4697-B349-77A84D662CB9}" filter="1" showAutoFilter="1">
      <autoFilter ref="$U$1:$U$254"/>
    </customSheetView>
  </customSheetViews>
  <conditionalFormatting sqref="AH1 A2:B261 C2:K254 Q2:R254 AB13:AB14 P39 BG50 AV58 AP85 V115 AS127:AT127 AK158 Z168 AY181 BE187 Y188 AX191 AJ194 AA195:AA196 X199 AW205 AU218:AU219 AO224 AL226 AT228 AZ229 BB230 AD231:AD232 AQ233 BH239 BD240:BD241 AG245 BL247:BL250 BA251 BK252 AC253 BJ254 BC255:BC261">
    <cfRule type="notContainsBlanks" dxfId="0" priority="1">
      <formula>LEN(TRIM(AH1))&gt;0</formula>
    </cfRule>
  </conditionalFormatting>
  <dataValidations>
    <dataValidation type="list" allowBlank="1" showErrorMessage="1" sqref="M2:M261">
      <formula1>"SIM,SEM COTAÇÃO"</formula1>
    </dataValidation>
    <dataValidation type="list" allowBlank="1" showErrorMessage="1" sqref="N117">
      <formula1>"SEM,com "</formula1>
    </dataValidation>
    <dataValidation type="list" allowBlank="1" showErrorMessage="1" sqref="N2:N116 N118:N261">
      <formula1>"SEM,COM"</formula1>
    </dataValidation>
  </dataValidations>
  <drawing r:id="rId1"/>
</worksheet>
</file>