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GEP\CDRH\Funcionarios\1. CDRH\Avaliação\3 - EPD\1- MESA VIRTUAL\INSTRUMENTOS - Novos VÁLIDOS\SITE - DOCUMENTOS PROTEGIDOS\29-02-2024\"/>
    </mc:Choice>
  </mc:AlternateContent>
  <bookViews>
    <workbookView xWindow="0" yWindow="0" windowWidth="28800" windowHeight="12435"/>
  </bookViews>
  <sheets>
    <sheet name="Form. 2 de 3" sheetId="1" r:id="rId1"/>
    <sheet name="Plan2" sheetId="2" state="hidden" r:id="rId2"/>
  </sheets>
  <definedNames>
    <definedName name="_xlnm.Print_Area" localSheetId="0">'Form. 2 de 3'!$A$1:$K$83</definedName>
  </definedNames>
  <calcPr calcId="152511" iterateDelta="1E-4"/>
</workbook>
</file>

<file path=xl/calcChain.xml><?xml version="1.0" encoding="utf-8"?>
<calcChain xmlns="http://schemas.openxmlformats.org/spreadsheetml/2006/main">
  <c r="A44" i="1" l="1"/>
  <c r="E44" i="1"/>
  <c r="L58" i="1" l="1"/>
  <c r="L68" i="1" l="1"/>
  <c r="L67" i="1"/>
  <c r="L60" i="1" l="1"/>
  <c r="F75" i="1" l="1"/>
  <c r="K61" i="1" l="1"/>
  <c r="H71" i="1" s="1"/>
  <c r="K32" i="1"/>
  <c r="H69" i="1" s="1"/>
  <c r="L29" i="1"/>
  <c r="L30" i="1"/>
  <c r="L31" i="1"/>
  <c r="L59" i="1" l="1"/>
  <c r="H70" i="1" l="1"/>
  <c r="H72" i="1" s="1"/>
</calcChain>
</file>

<file path=xl/sharedStrings.xml><?xml version="1.0" encoding="utf-8"?>
<sst xmlns="http://schemas.openxmlformats.org/spreadsheetml/2006/main" count="97" uniqueCount="87">
  <si>
    <r>
      <t xml:space="preserve">UNIVERSIDADE FEDERAL DE ALAGOAS
</t>
    </r>
    <r>
      <rPr>
        <sz val="11"/>
        <color theme="1"/>
        <rFont val="Carlito"/>
        <family val="2"/>
      </rPr>
      <t>Pró-reitoria de Gestão de Pessoas e do Trabalho - PROGEP
Coordenadoria de Desenvolvimento de Pessoas - CDP
Setor de Avaliação de Desempenho - SAD</t>
    </r>
  </si>
  <si>
    <t>PONTUAÇÃO</t>
  </si>
  <si>
    <t>SIM</t>
  </si>
  <si>
    <t>NÃO</t>
  </si>
  <si>
    <t>DESCRIÇÃO</t>
  </si>
  <si>
    <t xml:space="preserve">a) </t>
  </si>
  <si>
    <t xml:space="preserve">Busca orientação para solucionar os problemas e dúvidas do dia a dia e resolver situações embaraçosas que surjam. </t>
  </si>
  <si>
    <t>b)</t>
  </si>
  <si>
    <t>Demonstra capacidade para captação de recursos</t>
  </si>
  <si>
    <t>c)</t>
  </si>
  <si>
    <t>Demonstra capacidade de contribuição para melhoria dos indicadores de avaliação dos cursos de graduação e pós-graduação</t>
  </si>
  <si>
    <t xml:space="preserve"> a) </t>
  </si>
  <si>
    <t>PRODUTIVIDADE</t>
  </si>
  <si>
    <t>PONTUAÇÃO FINAL</t>
  </si>
  <si>
    <t>Coopera com sua equipe de trabalho, concluindo suas atividades/tarefas evitando sobrecarga de serviço.</t>
  </si>
  <si>
    <t xml:space="preserve">b) </t>
  </si>
  <si>
    <t xml:space="preserve">c) </t>
  </si>
  <si>
    <t>CAPACIDADE DE INICIATIVA</t>
  </si>
  <si>
    <t xml:space="preserve">RESPONSABILIDADE </t>
  </si>
  <si>
    <t>FATORES AVALIADOS</t>
  </si>
  <si>
    <t>É cuidadoso/a em relação aos bens da instituição buscando sua conservação, manutenção e ampliação.</t>
  </si>
  <si>
    <t>TOTAL:</t>
  </si>
  <si>
    <t xml:space="preserve">1ª avaliação </t>
  </si>
  <si>
    <t xml:space="preserve">2ª avaliação </t>
  </si>
  <si>
    <t xml:space="preserve">3ª avaliação </t>
  </si>
  <si>
    <t>TOTAL (Fator 3):</t>
  </si>
  <si>
    <t>TOTAL (Fator 5):</t>
  </si>
  <si>
    <t>FATOR 1</t>
  </si>
  <si>
    <t>FATOR 2</t>
  </si>
  <si>
    <t>FATOR 3</t>
  </si>
  <si>
    <t>FATOR 4</t>
  </si>
  <si>
    <t>FATOR 5</t>
  </si>
  <si>
    <t>SIAPE:</t>
  </si>
  <si>
    <t xml:space="preserve">IDENTIFICAÇÃO DA COMISSÃO DE AVALIAÇÃO </t>
  </si>
  <si>
    <t xml:space="preserve">DATA DA AVALIAÇÃO: </t>
  </si>
  <si>
    <t>SEMPRE</t>
  </si>
  <si>
    <t xml:space="preserve">MUITAS VEZES </t>
  </si>
  <si>
    <t xml:space="preserve">RARAS VEZES </t>
  </si>
  <si>
    <t xml:space="preserve">NUNCA </t>
  </si>
  <si>
    <t>ESCALA PARA PONTUAR O FATOR 3</t>
  </si>
  <si>
    <t xml:space="preserve">ÀS VEZES </t>
  </si>
  <si>
    <t>Considerar a capacidade para execução do trabalho por seus próprios meios.</t>
  </si>
  <si>
    <t xml:space="preserve">   Serão avaliados por Comissão designada pela Unidade de lotação do/a avaliado/a</t>
  </si>
  <si>
    <t xml:space="preserve">Menor que 80 pontos </t>
  </si>
  <si>
    <t xml:space="preserve">Entre 80 e 100 pontos </t>
  </si>
  <si>
    <t xml:space="preserve">Maior que 100 pontos </t>
  </si>
  <si>
    <t>BAIXA</t>
  </si>
  <si>
    <t xml:space="preserve">MÉDIA </t>
  </si>
  <si>
    <t>ALTA</t>
  </si>
  <si>
    <t>Considerar o grau de responsabilidade com o trabalho que realiza, bem como o cuidado apresentado com materiais e equipamentos utilizados.</t>
  </si>
  <si>
    <t>ESCALA PARA PONTUAR O FATOR 5</t>
  </si>
  <si>
    <t xml:space="preserve"> SOMATÓRIO DA PONTUAÇÃO DOS FATORES</t>
  </si>
  <si>
    <t>Fatores 3, 4 e 5</t>
  </si>
  <si>
    <r>
      <t xml:space="preserve">
FATOR 4 - PRODUTIVIDADE
</t>
    </r>
    <r>
      <rPr>
        <sz val="14"/>
        <color theme="1"/>
        <rFont val="Carlito"/>
        <family val="2"/>
      </rPr>
      <t xml:space="preserve">
</t>
    </r>
  </si>
  <si>
    <r>
      <t xml:space="preserve">
FATOR 5 - RESPONSABILIDADE 
</t>
    </r>
    <r>
      <rPr>
        <sz val="14"/>
        <color theme="1"/>
        <rFont val="Carlito"/>
        <family val="2"/>
      </rPr>
      <t xml:space="preserve">
</t>
    </r>
  </si>
  <si>
    <t>FATOR 3 - CAPACIDADE DE INICIATIVA</t>
  </si>
  <si>
    <r>
      <t xml:space="preserve">IDENTIFICAÇÃO DO/A </t>
    </r>
    <r>
      <rPr>
        <b/>
        <sz val="14"/>
        <color theme="1"/>
        <rFont val="Carlito"/>
        <family val="2"/>
      </rPr>
      <t xml:space="preserve"> AVALIADO/A</t>
    </r>
  </si>
  <si>
    <t xml:space="preserve">
FATORES CAPACIDADE DE INICIATIVA (FATOR 3), PRODUTIVIDADE (FATOR 4) E
 RESPONSABILIDADE (FATOR 5):
</t>
  </si>
  <si>
    <r>
      <t xml:space="preserve">Assume responsabilidades, não precisando ser lembrado/a das atividades/tarefas que lhes são confiadas.
</t>
    </r>
    <r>
      <rPr>
        <b/>
        <sz val="11"/>
        <color theme="1"/>
        <rFont val="Carlito"/>
        <family val="2"/>
      </rPr>
      <t>(</t>
    </r>
    <r>
      <rPr>
        <b/>
        <i/>
        <sz val="11"/>
        <color theme="1"/>
        <rFont val="Carlito"/>
        <family val="2"/>
      </rPr>
      <t xml:space="preserve">Para 3ª avaliação, considerar também a participação no PINS*) </t>
    </r>
  </si>
  <si>
    <t>ASSIDUIDADE**</t>
  </si>
  <si>
    <t>DISCIPLINA**</t>
  </si>
  <si>
    <t xml:space="preserve">DOCENTE AVALIADO/A: </t>
  </si>
  <si>
    <t xml:space="preserve">CARGO: </t>
  </si>
  <si>
    <t xml:space="preserve">PERÍODO AVALIATIVO: </t>
  </si>
  <si>
    <t xml:space="preserve">SIAPE: </t>
  </si>
  <si>
    <t xml:space="preserve">LOTAÇÃO: </t>
  </si>
  <si>
    <t xml:space="preserve">INÍCIO DO EXERCÍCIO: </t>
  </si>
  <si>
    <t xml:space="preserve">PRESIDENTE:  </t>
  </si>
  <si>
    <t xml:space="preserve">MEMBRO 1: </t>
  </si>
  <si>
    <t xml:space="preserve">MEMBRO 2: </t>
  </si>
  <si>
    <t>PROFESSOR DO MAGISTERIO SUPERIOR</t>
  </si>
  <si>
    <t>PROFESSOR DO ENSINO BÁSICO, TÉCNICO E TECNOLÓGICO</t>
  </si>
  <si>
    <t xml:space="preserve">REGIME DE TRABALHO: </t>
  </si>
  <si>
    <t>DE</t>
  </si>
  <si>
    <r>
      <t xml:space="preserve">Para fins de validação, este formulário deverá ser salvo em PDF (após preenchimento), incluído no processo eletrônico, com a natureza RESTRITO, e assinado, via SIPAC, pelos 3 membros da comissão.  
</t>
    </r>
    <r>
      <rPr>
        <i/>
        <sz val="10"/>
        <rFont val="Carlito"/>
        <family val="2"/>
      </rPr>
      <t xml:space="preserve">Finalizados os preenchimentos pela Comissão de Avaliação, o processo seguirá para ciência do/a avaliado/a e para homologação pelo Conselho. </t>
    </r>
    <r>
      <rPr>
        <b/>
        <i/>
        <sz val="10"/>
        <rFont val="Carlito"/>
        <family val="2"/>
      </rPr>
      <t xml:space="preserve">
</t>
    </r>
  </si>
  <si>
    <r>
      <rPr>
        <b/>
        <sz val="11"/>
        <rFont val="Carlito"/>
        <family val="2"/>
      </rPr>
      <t>*PARTICIPAÇÃO NO PROGRAMA DE INSERÇÃO DO NOVO SERVIDOR - PINS</t>
    </r>
    <r>
      <rPr>
        <sz val="11"/>
        <rFont val="Carlito"/>
        <family val="2"/>
      </rPr>
      <t xml:space="preserve">, </t>
    </r>
    <r>
      <rPr>
        <sz val="10"/>
        <rFont val="Carlito"/>
        <family val="2"/>
      </rPr>
      <t xml:space="preserve">conforme Inciso V, Art. 24, Lei  nº12.772 de 28/12/2012. 
O servidor tem até a 3ª avaliação para participar do PINS. Deve em todas as avaliações anexar cópia do certificado ao processo ou apresentar justificativa, caso ainda não tenha participado.   </t>
    </r>
  </si>
  <si>
    <t xml:space="preserve">PONTUAÇÃO 
</t>
  </si>
  <si>
    <t>PRODUTIVIDADE*</t>
  </si>
  <si>
    <t xml:space="preserve">CRITÉRIO 
</t>
  </si>
  <si>
    <t xml:space="preserve">CRITÉRIO </t>
  </si>
  <si>
    <t>A avaliação da PRODUTIVIDADE realizada de acordo com o Anexo I (Resolução nº 37/2008-CONSUNI/UFAL)</t>
  </si>
  <si>
    <t xml:space="preserve">PONTUAÇÃO 
Indique a pontuação obtida pelo/a servidor/a 
</t>
  </si>
  <si>
    <r>
      <rPr>
        <b/>
        <sz val="11"/>
        <color theme="1"/>
        <rFont val="Carlito"/>
        <family val="2"/>
      </rPr>
      <t xml:space="preserve">PRODUTIVIDADE ALCANÇADA PELO AVALIADO </t>
    </r>
    <r>
      <rPr>
        <sz val="11"/>
        <color theme="1"/>
        <rFont val="Carlito"/>
        <family val="2"/>
      </rPr>
      <t xml:space="preserve">
De acordo com o Fator 4 - Produtividade  do formulário “Apreciação do Relatório de Atividades”</t>
    </r>
  </si>
  <si>
    <r>
      <t xml:space="preserve">*Produtividade mínima necessária para aprovação do avaliado, constante no art. 14 da Resolução CONSUNI nº 37/2008: 
[...] obter, no mínimo, </t>
    </r>
    <r>
      <rPr>
        <b/>
        <sz val="10"/>
        <color theme="1"/>
        <rFont val="Carlito"/>
        <family val="2"/>
      </rPr>
      <t>60 (sessenta) pontos no fator PRODUTIVIDADE</t>
    </r>
    <r>
      <rPr>
        <sz val="10"/>
        <color theme="1"/>
        <rFont val="Carlito"/>
        <family val="2"/>
      </rPr>
      <t>, somadas as 03 (três) avaliações periódicas (parciais).</t>
    </r>
  </si>
  <si>
    <r>
      <rPr>
        <b/>
        <sz val="10"/>
        <color theme="1"/>
        <rFont val="Carlito"/>
        <family val="2"/>
      </rPr>
      <t xml:space="preserve">INSTRUÇÕES GERAIS: </t>
    </r>
    <r>
      <rPr>
        <sz val="9"/>
        <color theme="1"/>
        <rFont val="Carlito"/>
        <family val="2"/>
      </rPr>
      <t xml:space="preserve">
1. Preenchimento pela Comissão de Avaliação dos campos editáveis (estão na cor BRANCO); 
2. Preencher os dados de Identificação do/a Avaliado/a a partir dos dados constantes no processo, no documento de Encaminhamento, preencher os Fatores de 3 a 5, o quadro Somatório da Pontuação dos Fatores e identificar a comissão de avaliação; 
3. Salvar o documento no formato PDF; 
4. Adicionar, com a natureza RESTRITO, o documento (PDF) no processo avaliativo e ASSINAR eletronicamente, via Sipac, TODOS os integrantes da comissão, para fins de validação; 
5. Prrencher, preferencialmente, usando o Excel, o uso de outros programas pode ocasionar erros. </t>
    </r>
  </si>
  <si>
    <r>
      <t xml:space="preserve">
</t>
    </r>
    <r>
      <rPr>
        <b/>
        <sz val="12"/>
        <color theme="1"/>
        <rFont val="Carlito"/>
        <family val="2"/>
      </rPr>
      <t>AVALIAÇÃO DO ESTÁGIO PROBATÓRIO DOCENTE</t>
    </r>
    <r>
      <rPr>
        <b/>
        <sz val="14"/>
        <color theme="1"/>
        <rFont val="Carlito"/>
        <family val="2"/>
      </rPr>
      <t xml:space="preserve">
</t>
    </r>
    <r>
      <rPr>
        <b/>
        <sz val="16"/>
        <color theme="1"/>
        <rFont val="Carlito"/>
        <family val="2"/>
      </rPr>
      <t>FORMULÁRIO AVALIATIVO 2 DE 3</t>
    </r>
    <r>
      <rPr>
        <b/>
        <sz val="14"/>
        <color theme="1"/>
        <rFont val="Carlito"/>
        <family val="2"/>
      </rPr>
      <t xml:space="preserve">
</t>
    </r>
  </si>
  <si>
    <t xml:space="preserve">**A comissão de Avaliação deve reproduzir a Pontuação informada pelo DAP  (consultar o FORMULÁRIO AVALIATIVO 1 DE 3).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</si>
</sst>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rlito"/>
      <family val="2"/>
    </font>
    <font>
      <sz val="11"/>
      <color theme="1"/>
      <name val="Calibri"/>
      <family val="2"/>
      <scheme val="minor"/>
    </font>
    <font>
      <b/>
      <sz val="11"/>
      <color theme="1"/>
      <name val="Carlito"/>
      <family val="2"/>
    </font>
    <font>
      <sz val="11"/>
      <name val="Carlito"/>
      <family val="2"/>
    </font>
    <font>
      <b/>
      <sz val="12"/>
      <color theme="1"/>
      <name val="Carlito"/>
      <family val="2"/>
    </font>
    <font>
      <b/>
      <sz val="10"/>
      <color theme="1"/>
      <name val="Carlito"/>
      <family val="2"/>
    </font>
    <font>
      <sz val="10"/>
      <name val="Carlito"/>
      <family val="2"/>
    </font>
    <font>
      <sz val="9"/>
      <color theme="1"/>
      <name val="Carlito"/>
      <family val="2"/>
    </font>
    <font>
      <b/>
      <sz val="9"/>
      <color theme="1"/>
      <name val="Carlito"/>
      <family val="2"/>
    </font>
    <font>
      <b/>
      <sz val="14"/>
      <color theme="1"/>
      <name val="Carlito"/>
      <family val="2"/>
    </font>
    <font>
      <sz val="14"/>
      <name val="Carlito"/>
      <family val="2"/>
    </font>
    <font>
      <i/>
      <sz val="10"/>
      <color theme="1"/>
      <name val="Carlito"/>
      <family val="2"/>
    </font>
    <font>
      <sz val="11"/>
      <color rgb="FFFF0000"/>
      <name val="Carlito"/>
      <family val="2"/>
    </font>
    <font>
      <sz val="10"/>
      <color rgb="FFFF0000"/>
      <name val="Carlito"/>
      <family val="2"/>
    </font>
    <font>
      <sz val="8"/>
      <color theme="1"/>
      <name val="Carlito"/>
      <family val="2"/>
    </font>
    <font>
      <b/>
      <i/>
      <sz val="11"/>
      <color theme="1"/>
      <name val="Carlito"/>
      <family val="2"/>
    </font>
    <font>
      <b/>
      <sz val="14"/>
      <name val="Carlito"/>
      <family val="2"/>
    </font>
    <font>
      <sz val="14"/>
      <color theme="1"/>
      <name val="Carlito"/>
      <family val="2"/>
    </font>
    <font>
      <sz val="12"/>
      <color theme="1"/>
      <name val="Times New Roman"/>
      <family val="1"/>
    </font>
    <font>
      <b/>
      <sz val="11"/>
      <name val="Carlito"/>
      <family val="2"/>
    </font>
    <font>
      <sz val="12"/>
      <color theme="1"/>
      <name val="Carlito"/>
      <family val="2"/>
    </font>
    <font>
      <b/>
      <i/>
      <sz val="10"/>
      <name val="Carlito"/>
      <family val="2"/>
    </font>
    <font>
      <b/>
      <sz val="16"/>
      <name val="Carlito"/>
      <family val="2"/>
    </font>
    <font>
      <i/>
      <sz val="10"/>
      <name val="Carlito"/>
      <family val="2"/>
    </font>
    <font>
      <sz val="10"/>
      <color theme="1"/>
      <name val="Carlito"/>
      <family val="2"/>
    </font>
    <font>
      <b/>
      <sz val="16"/>
      <color theme="1"/>
      <name val="Carlito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rgb="FFE7E6E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E7E6E6"/>
      </patternFill>
    </fill>
    <fill>
      <patternFill patternType="solid">
        <fgColor theme="7" tint="0.79998168889431442"/>
        <bgColor rgb="FFE7E6E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3"/>
  </cellStyleXfs>
  <cellXfs count="190">
    <xf numFmtId="0" fontId="0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4" fillId="0" borderId="3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3" xfId="0" applyFont="1" applyFill="1" applyBorder="1" applyAlignment="1"/>
    <xf numFmtId="0" fontId="6" fillId="3" borderId="7" xfId="0" applyFont="1" applyFill="1" applyBorder="1" applyAlignment="1">
      <alignment horizontal="center" vertical="center"/>
    </xf>
    <xf numFmtId="0" fontId="16" fillId="0" borderId="3" xfId="0" applyFont="1" applyBorder="1" applyAlignment="1"/>
    <xf numFmtId="0" fontId="17" fillId="0" borderId="3" xfId="0" applyFont="1" applyBorder="1" applyAlignment="1">
      <alignment vertical="center"/>
    </xf>
    <xf numFmtId="0" fontId="16" fillId="0" borderId="0" xfId="0" applyFont="1" applyAlignment="1"/>
    <xf numFmtId="0" fontId="14" fillId="6" borderId="3" xfId="0" applyFont="1" applyFill="1" applyBorder="1"/>
    <xf numFmtId="0" fontId="14" fillId="6" borderId="3" xfId="0" applyFont="1" applyFill="1" applyBorder="1"/>
    <xf numFmtId="0" fontId="13" fillId="9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right" vertical="center"/>
    </xf>
    <xf numFmtId="0" fontId="6" fillId="6" borderId="9" xfId="0" applyFont="1" applyFill="1" applyBorder="1" applyAlignment="1">
      <alignment horizontal="right" vertical="center"/>
    </xf>
    <xf numFmtId="0" fontId="14" fillId="6" borderId="3" xfId="0" applyFont="1" applyFill="1" applyBorder="1" applyAlignment="1">
      <alignment horizontal="center"/>
    </xf>
    <xf numFmtId="0" fontId="4" fillId="8" borderId="0" xfId="0" applyFont="1" applyFill="1" applyAlignment="1"/>
    <xf numFmtId="0" fontId="12" fillId="8" borderId="3" xfId="0" applyFont="1" applyFill="1" applyBorder="1" applyAlignment="1">
      <alignment horizontal="left" vertical="top"/>
    </xf>
    <xf numFmtId="0" fontId="6" fillId="7" borderId="4" xfId="0" applyFont="1" applyFill="1" applyBorder="1" applyAlignment="1">
      <alignment horizontal="right" vertical="center"/>
    </xf>
    <xf numFmtId="0" fontId="6" fillId="9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right"/>
    </xf>
    <xf numFmtId="0" fontId="4" fillId="0" borderId="0" xfId="0" applyFont="1" applyFill="1"/>
    <xf numFmtId="0" fontId="6" fillId="4" borderId="4" xfId="0" applyFont="1" applyFill="1" applyBorder="1" applyAlignment="1">
      <alignment horizontal="center"/>
    </xf>
    <xf numFmtId="0" fontId="8" fillId="13" borderId="5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Font="1" applyAlignment="1">
      <alignment horizontal="center"/>
    </xf>
    <xf numFmtId="0" fontId="4" fillId="0" borderId="0" xfId="0" applyFont="1" applyFill="1" applyAlignment="1"/>
    <xf numFmtId="0" fontId="6" fillId="7" borderId="5" xfId="0" applyFont="1" applyFill="1" applyBorder="1" applyAlignment="1">
      <alignment horizontal="right" vertical="center" wrapText="1"/>
    </xf>
    <xf numFmtId="0" fontId="6" fillId="7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center" vertical="center"/>
    </xf>
    <xf numFmtId="0" fontId="26" fillId="0" borderId="16" xfId="0" applyFont="1" applyBorder="1" applyAlignment="1" applyProtection="1">
      <alignment horizontal="center" vertical="center"/>
      <protection locked="0"/>
    </xf>
    <xf numFmtId="0" fontId="14" fillId="6" borderId="25" xfId="0" applyFont="1" applyFill="1" applyBorder="1" applyAlignment="1">
      <alignment horizontal="center"/>
    </xf>
    <xf numFmtId="0" fontId="4" fillId="4" borderId="3" xfId="0" applyFont="1" applyFill="1" applyBorder="1" applyAlignment="1"/>
    <xf numFmtId="0" fontId="6" fillId="10" borderId="18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>
      <alignment vertical="center"/>
    </xf>
    <xf numFmtId="0" fontId="24" fillId="0" borderId="16" xfId="0" applyFont="1" applyFill="1" applyBorder="1" applyAlignment="1" applyProtection="1">
      <alignment horizontal="left" vertical="center"/>
      <protection locked="0"/>
    </xf>
    <xf numFmtId="0" fontId="4" fillId="5" borderId="16" xfId="0" applyFont="1" applyFill="1" applyBorder="1" applyAlignment="1" applyProtection="1">
      <alignment horizontal="left" vertical="center"/>
      <protection locked="0"/>
    </xf>
    <xf numFmtId="0" fontId="4" fillId="5" borderId="16" xfId="0" applyFont="1" applyFill="1" applyBorder="1" applyAlignment="1" applyProtection="1">
      <alignment horizontal="left" vertical="center" wrapText="1"/>
      <protection locked="0"/>
    </xf>
    <xf numFmtId="14" fontId="7" fillId="5" borderId="35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/>
    <xf numFmtId="0" fontId="4" fillId="6" borderId="5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right" vertical="center" wrapText="1"/>
    </xf>
    <xf numFmtId="0" fontId="6" fillId="9" borderId="10" xfId="0" applyFont="1" applyFill="1" applyBorder="1" applyAlignment="1" applyProtection="1">
      <alignment horizontal="center" vertical="center" wrapText="1"/>
    </xf>
    <xf numFmtId="0" fontId="13" fillId="10" borderId="3" xfId="0" applyFont="1" applyFill="1" applyBorder="1" applyAlignment="1" applyProtection="1">
      <alignment horizontal="center" wrapText="1"/>
    </xf>
    <xf numFmtId="0" fontId="13" fillId="10" borderId="3" xfId="0" applyFont="1" applyFill="1" applyBorder="1" applyAlignment="1" applyProtection="1">
      <alignment horizontal="center"/>
    </xf>
    <xf numFmtId="0" fontId="6" fillId="7" borderId="17" xfId="0" applyFont="1" applyFill="1" applyBorder="1" applyAlignment="1" applyProtection="1">
      <alignment horizontal="center" vertical="center" wrapText="1"/>
    </xf>
    <xf numFmtId="0" fontId="4" fillId="9" borderId="4" xfId="0" applyFont="1" applyFill="1" applyBorder="1" applyAlignment="1" applyProtection="1">
      <alignment horizontal="center" vertical="center" wrapText="1"/>
    </xf>
    <xf numFmtId="0" fontId="4" fillId="9" borderId="5" xfId="0" applyFont="1" applyFill="1" applyBorder="1" applyAlignment="1" applyProtection="1">
      <alignment horizontal="center" vertical="center" wrapText="1"/>
    </xf>
    <xf numFmtId="0" fontId="4" fillId="9" borderId="6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/>
    </xf>
    <xf numFmtId="0" fontId="6" fillId="7" borderId="5" xfId="0" applyFont="1" applyFill="1" applyBorder="1" applyAlignment="1" applyProtection="1">
      <alignment horizontal="center" vertical="center"/>
    </xf>
    <xf numFmtId="0" fontId="6" fillId="7" borderId="6" xfId="0" applyFont="1" applyFill="1" applyBorder="1" applyAlignment="1" applyProtection="1">
      <alignment horizontal="center" vertical="center"/>
    </xf>
    <xf numFmtId="0" fontId="6" fillId="9" borderId="4" xfId="0" applyFont="1" applyFill="1" applyBorder="1" applyAlignment="1" applyProtection="1">
      <alignment horizontal="center" vertical="center"/>
    </xf>
    <xf numFmtId="0" fontId="6" fillId="9" borderId="5" xfId="0" applyFont="1" applyFill="1" applyBorder="1" applyAlignment="1" applyProtection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left" vertical="center" wrapText="1"/>
      <protection locked="0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13" fillId="9" borderId="1" xfId="0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vertical="top"/>
    </xf>
    <xf numFmtId="0" fontId="14" fillId="6" borderId="3" xfId="0" applyFont="1" applyFill="1" applyBorder="1" applyAlignment="1">
      <alignment vertical="top"/>
    </xf>
    <xf numFmtId="0" fontId="10" fillId="0" borderId="4" xfId="0" applyFont="1" applyBorder="1" applyAlignment="1">
      <alignment horizontal="left" vertical="center"/>
    </xf>
    <xf numFmtId="0" fontId="4" fillId="2" borderId="29" xfId="0" applyFont="1" applyFill="1" applyBorder="1" applyAlignment="1" applyProtection="1">
      <alignment vertical="center" wrapText="1"/>
      <protection locked="0"/>
    </xf>
    <xf numFmtId="0" fontId="4" fillId="2" borderId="30" xfId="0" applyFont="1" applyFill="1" applyBorder="1" applyAlignment="1" applyProtection="1">
      <alignment vertical="center" wrapText="1"/>
      <protection locked="0"/>
    </xf>
    <xf numFmtId="0" fontId="4" fillId="2" borderId="31" xfId="0" applyFont="1" applyFill="1" applyBorder="1" applyAlignment="1" applyProtection="1">
      <alignment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left" vertical="center" wrapText="1"/>
      <protection locked="0"/>
    </xf>
    <xf numFmtId="0" fontId="4" fillId="2" borderId="3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>
      <alignment horizontal="left" vertical="center"/>
    </xf>
    <xf numFmtId="0" fontId="4" fillId="2" borderId="22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vertical="center"/>
      <protection locked="0"/>
    </xf>
    <xf numFmtId="0" fontId="14" fillId="6" borderId="3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left" vertical="center"/>
    </xf>
    <xf numFmtId="0" fontId="11" fillId="12" borderId="3" xfId="0" applyFont="1" applyFill="1" applyBorder="1" applyAlignment="1">
      <alignment horizontal="left" vertical="center" wrapText="1"/>
    </xf>
    <xf numFmtId="0" fontId="21" fillId="12" borderId="3" xfId="0" applyFont="1" applyFill="1" applyBorder="1" applyAlignment="1">
      <alignment horizontal="left" vertical="center" wrapText="1"/>
    </xf>
    <xf numFmtId="0" fontId="8" fillId="13" borderId="11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28" fillId="14" borderId="3" xfId="0" applyFont="1" applyFill="1" applyBorder="1" applyAlignment="1" applyProtection="1">
      <alignment horizontal="left" vertical="top" wrapText="1"/>
    </xf>
    <xf numFmtId="0" fontId="25" fillId="6" borderId="3" xfId="0" applyFont="1" applyFill="1" applyBorder="1" applyAlignment="1">
      <alignment wrapText="1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4" borderId="6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4" fillId="0" borderId="26" xfId="0" applyFont="1" applyFill="1" applyBorder="1" applyAlignment="1" applyProtection="1">
      <alignment horizontal="left" vertical="center"/>
      <protection locked="0"/>
    </xf>
    <xf numFmtId="0" fontId="24" fillId="0" borderId="27" xfId="0" applyFont="1" applyFill="1" applyBorder="1" applyAlignment="1" applyProtection="1">
      <alignment horizontal="left" vertical="center"/>
      <protection locked="0"/>
    </xf>
    <xf numFmtId="0" fontId="24" fillId="0" borderId="28" xfId="0" applyFont="1" applyFill="1" applyBorder="1" applyAlignment="1" applyProtection="1">
      <alignment horizontal="left" vertical="center"/>
      <protection locked="0"/>
    </xf>
    <xf numFmtId="0" fontId="24" fillId="0" borderId="29" xfId="0" applyFont="1" applyFill="1" applyBorder="1" applyAlignment="1" applyProtection="1">
      <alignment horizontal="left" vertical="center"/>
      <protection locked="0"/>
    </xf>
    <xf numFmtId="0" fontId="24" fillId="0" borderId="30" xfId="0" applyFont="1" applyFill="1" applyBorder="1" applyAlignment="1" applyProtection="1">
      <alignment horizontal="left" vertical="center"/>
      <protection locked="0"/>
    </xf>
    <xf numFmtId="0" fontId="24" fillId="0" borderId="31" xfId="0" applyFont="1" applyFill="1" applyBorder="1" applyAlignment="1" applyProtection="1">
      <alignment horizontal="left" vertical="center"/>
      <protection locked="0"/>
    </xf>
    <xf numFmtId="0" fontId="12" fillId="8" borderId="8" xfId="0" applyFont="1" applyFill="1" applyBorder="1" applyAlignment="1">
      <alignment horizontal="left" vertical="top"/>
    </xf>
    <xf numFmtId="0" fontId="12" fillId="8" borderId="3" xfId="0" applyFont="1" applyFill="1" applyBorder="1" applyAlignment="1">
      <alignment horizontal="left" vertical="top"/>
    </xf>
    <xf numFmtId="0" fontId="8" fillId="13" borderId="4" xfId="0" applyFont="1" applyFill="1" applyBorder="1" applyAlignment="1">
      <alignment horizontal="center"/>
    </xf>
    <xf numFmtId="0" fontId="8" fillId="13" borderId="5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4" fontId="23" fillId="4" borderId="4" xfId="0" applyNumberFormat="1" applyFont="1" applyFill="1" applyBorder="1" applyAlignment="1" applyProtection="1">
      <alignment horizontal="center" vertical="center"/>
    </xf>
    <xf numFmtId="14" fontId="23" fillId="4" borderId="6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top" wrapText="1"/>
    </xf>
    <xf numFmtId="0" fontId="13" fillId="10" borderId="3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left" vertical="top" wrapText="1"/>
    </xf>
    <xf numFmtId="0" fontId="23" fillId="11" borderId="4" xfId="0" applyFont="1" applyFill="1" applyBorder="1" applyAlignment="1" applyProtection="1">
      <alignment horizontal="center" vertical="center"/>
    </xf>
    <xf numFmtId="0" fontId="23" fillId="11" borderId="5" xfId="0" applyFont="1" applyFill="1" applyBorder="1" applyAlignment="1" applyProtection="1">
      <alignment horizontal="center" vertical="center"/>
    </xf>
    <xf numFmtId="0" fontId="23" fillId="11" borderId="6" xfId="0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23" fillId="6" borderId="15" xfId="0" applyFont="1" applyFill="1" applyBorder="1" applyAlignment="1" applyProtection="1">
      <alignment horizontal="center" vertical="center"/>
    </xf>
    <xf numFmtId="0" fontId="23" fillId="6" borderId="18" xfId="0" applyFont="1" applyFill="1" applyBorder="1" applyAlignment="1" applyProtection="1">
      <alignment horizontal="center" vertical="center"/>
    </xf>
    <xf numFmtId="14" fontId="24" fillId="8" borderId="4" xfId="0" applyNumberFormat="1" applyFont="1" applyFill="1" applyBorder="1" applyAlignment="1" applyProtection="1">
      <alignment horizontal="center" vertical="center"/>
    </xf>
    <xf numFmtId="0" fontId="24" fillId="8" borderId="5" xfId="0" applyFont="1" applyFill="1" applyBorder="1" applyAlignment="1" applyProtection="1">
      <alignment horizontal="center" vertical="center"/>
    </xf>
    <xf numFmtId="0" fontId="24" fillId="8" borderId="6" xfId="0" applyFont="1" applyFill="1" applyBorder="1" applyAlignment="1" applyProtection="1">
      <alignment horizontal="center" vertical="center"/>
    </xf>
    <xf numFmtId="0" fontId="4" fillId="0" borderId="12" xfId="0" applyFont="1" applyBorder="1" applyAlignment="1">
      <alignment horizontal="center"/>
    </xf>
    <xf numFmtId="0" fontId="20" fillId="0" borderId="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0" fontId="22" fillId="0" borderId="22" xfId="0" applyFont="1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center"/>
      <protection locked="0"/>
    </xf>
    <xf numFmtId="0" fontId="22" fillId="4" borderId="9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506067</xdr:colOff>
      <xdr:row>0</xdr:row>
      <xdr:rowOff>237295</xdr:rowOff>
    </xdr:from>
    <xdr:ext cx="1539737" cy="682073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6067" y="237295"/>
          <a:ext cx="1539737" cy="68207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9"/>
  <sheetViews>
    <sheetView showGridLines="0" tabSelected="1" zoomScaleNormal="100" zoomScaleSheetLayoutView="100" workbookViewId="0">
      <selection activeCell="K80" sqref="K80"/>
    </sheetView>
  </sheetViews>
  <sheetFormatPr defaultColWidth="14.42578125" defaultRowHeight="15" customHeight="1" x14ac:dyDescent="0.25"/>
  <cols>
    <col min="1" max="1" width="10.28515625" style="5" customWidth="1"/>
    <col min="2" max="2" width="15" style="1" customWidth="1"/>
    <col min="3" max="3" width="4.28515625" style="1" customWidth="1"/>
    <col min="4" max="4" width="14.5703125" style="1" customWidth="1"/>
    <col min="5" max="5" width="15.85546875" style="1" customWidth="1"/>
    <col min="6" max="6" width="4.5703125" style="1" customWidth="1"/>
    <col min="7" max="7" width="4.42578125" style="1" customWidth="1"/>
    <col min="8" max="8" width="12" style="1" customWidth="1"/>
    <col min="9" max="9" width="15" style="1" customWidth="1"/>
    <col min="10" max="10" width="4.42578125" style="1" customWidth="1"/>
    <col min="11" max="11" width="23" style="1" customWidth="1"/>
    <col min="12" max="27" width="8.7109375" style="1" customWidth="1"/>
    <col min="28" max="16384" width="14.42578125" style="1"/>
  </cols>
  <sheetData>
    <row r="1" spans="1:27" ht="93.75" customHeight="1" x14ac:dyDescent="0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2"/>
      <c r="K1" s="10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76.5" customHeight="1" x14ac:dyDescent="0.25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5"/>
      <c r="K2" s="10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2.5" customHeight="1" x14ac:dyDescent="0.25">
      <c r="A3" s="65" t="s">
        <v>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4"/>
      <c r="M3" s="2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 customHeight="1" x14ac:dyDescent="0.3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 customHeight="1" thickBot="1" x14ac:dyDescent="0.35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3.25" customHeight="1" thickBot="1" x14ac:dyDescent="0.35">
      <c r="A6" s="14"/>
      <c r="B6" s="26" t="s">
        <v>22</v>
      </c>
      <c r="C6" s="37"/>
      <c r="D6" s="12"/>
      <c r="E6" s="26" t="s">
        <v>23</v>
      </c>
      <c r="F6" s="37"/>
      <c r="G6" s="117"/>
      <c r="H6" s="117"/>
      <c r="I6" s="26" t="s">
        <v>24</v>
      </c>
      <c r="J6" s="37"/>
      <c r="K6" s="3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4.25" customHeight="1" x14ac:dyDescent="0.3">
      <c r="A7" s="14"/>
      <c r="B7" s="12"/>
      <c r="C7" s="20"/>
      <c r="D7" s="12"/>
      <c r="E7" s="12"/>
      <c r="F7" s="20"/>
      <c r="G7" s="20"/>
      <c r="H7" s="20"/>
      <c r="I7" s="12"/>
      <c r="J7" s="20"/>
      <c r="K7" s="2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4.25" customHeight="1" x14ac:dyDescent="0.25">
      <c r="A8" s="119" t="s">
        <v>84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4.25" customHeight="1" x14ac:dyDescent="0.2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4.25" customHeight="1" x14ac:dyDescent="0.2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55.5" customHeight="1" x14ac:dyDescent="0.2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4"/>
      <c r="M11" s="4"/>
      <c r="N11" s="4"/>
      <c r="O11" s="27"/>
      <c r="P11" s="27"/>
      <c r="Q11" s="27"/>
      <c r="R11" s="27"/>
      <c r="S11" s="4"/>
      <c r="T11" s="4"/>
      <c r="U11" s="4"/>
      <c r="V11" s="4"/>
      <c r="W11" s="4"/>
      <c r="X11" s="4"/>
      <c r="Y11" s="4"/>
      <c r="Z11" s="4"/>
      <c r="AA11" s="4"/>
    </row>
    <row r="12" spans="1:27" ht="27" customHeight="1" thickBot="1" x14ac:dyDescent="0.3">
      <c r="A12" s="95" t="s">
        <v>56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4"/>
      <c r="M12" s="4"/>
      <c r="N12" s="27"/>
      <c r="O12" s="27"/>
      <c r="P12" s="27"/>
      <c r="Q12" s="27"/>
      <c r="R12" s="27"/>
      <c r="S12" s="4"/>
      <c r="T12" s="4"/>
      <c r="U12" s="4"/>
      <c r="V12" s="4"/>
      <c r="W12" s="4"/>
      <c r="X12" s="4"/>
      <c r="Y12" s="4"/>
      <c r="Z12" s="4"/>
      <c r="AA12" s="4"/>
    </row>
    <row r="13" spans="1:27" ht="27.75" customHeight="1" thickBot="1" x14ac:dyDescent="0.3">
      <c r="A13" s="75" t="s">
        <v>61</v>
      </c>
      <c r="B13" s="106"/>
      <c r="C13" s="107"/>
      <c r="D13" s="108"/>
      <c r="E13" s="108"/>
      <c r="F13" s="108"/>
      <c r="G13" s="108"/>
      <c r="H13" s="109"/>
      <c r="I13" s="113" t="s">
        <v>64</v>
      </c>
      <c r="J13" s="113"/>
      <c r="K13" s="46"/>
      <c r="N13" s="32"/>
      <c r="O13" s="32"/>
    </row>
    <row r="14" spans="1:27" ht="27.75" customHeight="1" thickBot="1" x14ac:dyDescent="0.3">
      <c r="A14" s="76" t="s">
        <v>62</v>
      </c>
      <c r="B14" s="113"/>
      <c r="C14" s="114"/>
      <c r="D14" s="115"/>
      <c r="E14" s="115"/>
      <c r="F14" s="115"/>
      <c r="G14" s="115"/>
      <c r="H14" s="116"/>
      <c r="I14" s="113" t="s">
        <v>65</v>
      </c>
      <c r="J14" s="113"/>
      <c r="K14" s="47"/>
      <c r="M14" s="32"/>
      <c r="N14" s="32"/>
      <c r="O14" s="32"/>
      <c r="P14" s="32"/>
    </row>
    <row r="15" spans="1:27" s="3" customFormat="1" ht="29.25" customHeight="1" thickBot="1" x14ac:dyDescent="0.3">
      <c r="A15" s="75" t="s">
        <v>72</v>
      </c>
      <c r="B15" s="106"/>
      <c r="C15" s="110"/>
      <c r="D15" s="111"/>
      <c r="E15" s="111"/>
      <c r="F15" s="111"/>
      <c r="G15" s="111"/>
      <c r="H15" s="112"/>
      <c r="I15" s="118" t="s">
        <v>66</v>
      </c>
      <c r="J15" s="118"/>
      <c r="K15" s="48"/>
    </row>
    <row r="16" spans="1:27" s="3" customFormat="1" ht="29.25" customHeight="1" thickBot="1" x14ac:dyDescent="0.3">
      <c r="A16" s="75" t="s">
        <v>63</v>
      </c>
      <c r="B16" s="76"/>
      <c r="C16" s="77"/>
      <c r="D16" s="78"/>
      <c r="E16" s="78"/>
      <c r="F16" s="78"/>
      <c r="G16" s="78"/>
      <c r="H16" s="78"/>
      <c r="I16" s="78"/>
      <c r="J16" s="78"/>
      <c r="K16" s="79"/>
    </row>
    <row r="17" spans="1:12" s="7" customFormat="1" ht="20.25" customHeight="1" x14ac:dyDescent="0.25">
      <c r="A17" s="62"/>
      <c r="B17" s="62"/>
      <c r="C17" s="63"/>
      <c r="D17" s="63"/>
      <c r="E17" s="63"/>
      <c r="F17" s="63"/>
      <c r="G17" s="63"/>
      <c r="H17" s="63"/>
      <c r="I17" s="63"/>
      <c r="J17" s="63"/>
      <c r="K17" s="63"/>
    </row>
    <row r="18" spans="1:12" s="3" customFormat="1" ht="54.75" customHeight="1" x14ac:dyDescent="0.25">
      <c r="A18" s="65" t="s">
        <v>57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2" s="7" customFormat="1" ht="30.75" customHeight="1" x14ac:dyDescent="0.25">
      <c r="A19" s="61" t="s">
        <v>42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2" s="3" customFormat="1" ht="42.75" customHeight="1" x14ac:dyDescent="0.25">
      <c r="A20" s="95" t="s">
        <v>55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1:12" s="3" customFormat="1" ht="27" customHeight="1" x14ac:dyDescent="0.25">
      <c r="A21" s="64" t="s">
        <v>41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2" s="3" customFormat="1" ht="21.95" customHeight="1" x14ac:dyDescent="0.25">
      <c r="A22" s="83" t="s">
        <v>39</v>
      </c>
      <c r="B22" s="84"/>
      <c r="C22" s="84"/>
      <c r="D22" s="85"/>
      <c r="E22" s="92" t="s">
        <v>35</v>
      </c>
      <c r="F22" s="93"/>
      <c r="G22" s="93"/>
      <c r="H22" s="93"/>
      <c r="I22" s="93"/>
      <c r="J22" s="94"/>
      <c r="K22" s="8">
        <v>5</v>
      </c>
    </row>
    <row r="23" spans="1:12" s="3" customFormat="1" ht="21.95" customHeight="1" x14ac:dyDescent="0.25">
      <c r="A23" s="86"/>
      <c r="B23" s="87"/>
      <c r="C23" s="87"/>
      <c r="D23" s="88"/>
      <c r="E23" s="92" t="s">
        <v>36</v>
      </c>
      <c r="F23" s="93"/>
      <c r="G23" s="93"/>
      <c r="H23" s="93"/>
      <c r="I23" s="93"/>
      <c r="J23" s="94"/>
      <c r="K23" s="8">
        <v>4</v>
      </c>
    </row>
    <row r="24" spans="1:12" s="3" customFormat="1" ht="21.95" customHeight="1" x14ac:dyDescent="0.25">
      <c r="A24" s="86"/>
      <c r="B24" s="87"/>
      <c r="C24" s="87"/>
      <c r="D24" s="88"/>
      <c r="E24" s="92" t="s">
        <v>40</v>
      </c>
      <c r="F24" s="93"/>
      <c r="G24" s="93"/>
      <c r="H24" s="93"/>
      <c r="I24" s="93"/>
      <c r="J24" s="94"/>
      <c r="K24" s="8">
        <v>2</v>
      </c>
    </row>
    <row r="25" spans="1:12" s="3" customFormat="1" ht="21.95" customHeight="1" x14ac:dyDescent="0.25">
      <c r="A25" s="86"/>
      <c r="B25" s="87"/>
      <c r="C25" s="87"/>
      <c r="D25" s="88"/>
      <c r="E25" s="92" t="s">
        <v>37</v>
      </c>
      <c r="F25" s="93"/>
      <c r="G25" s="93"/>
      <c r="H25" s="93"/>
      <c r="I25" s="93"/>
      <c r="J25" s="94"/>
      <c r="K25" s="8">
        <v>1</v>
      </c>
    </row>
    <row r="26" spans="1:12" s="3" customFormat="1" ht="21.95" customHeight="1" x14ac:dyDescent="0.25">
      <c r="A26" s="89"/>
      <c r="B26" s="90"/>
      <c r="C26" s="90"/>
      <c r="D26" s="91"/>
      <c r="E26" s="97" t="s">
        <v>38</v>
      </c>
      <c r="F26" s="98"/>
      <c r="G26" s="98"/>
      <c r="H26" s="98"/>
      <c r="I26" s="98"/>
      <c r="J26" s="99"/>
      <c r="K26" s="8">
        <v>0</v>
      </c>
    </row>
    <row r="27" spans="1:12" s="7" customFormat="1" ht="15" customHeight="1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2" s="3" customFormat="1" ht="38.25" customHeight="1" thickBot="1" x14ac:dyDescent="0.3">
      <c r="A28" s="80" t="s">
        <v>4</v>
      </c>
      <c r="B28" s="81"/>
      <c r="C28" s="81"/>
      <c r="D28" s="81"/>
      <c r="E28" s="81"/>
      <c r="F28" s="81"/>
      <c r="G28" s="81"/>
      <c r="H28" s="81"/>
      <c r="I28" s="81"/>
      <c r="J28" s="82"/>
      <c r="K28" s="34" t="s">
        <v>1</v>
      </c>
    </row>
    <row r="29" spans="1:12" s="3" customFormat="1" ht="30" customHeight="1" thickBot="1" x14ac:dyDescent="0.3">
      <c r="A29" s="17" t="s">
        <v>11</v>
      </c>
      <c r="B29" s="52" t="s">
        <v>6</v>
      </c>
      <c r="C29" s="52"/>
      <c r="D29" s="52"/>
      <c r="E29" s="52"/>
      <c r="F29" s="52"/>
      <c r="G29" s="52"/>
      <c r="H29" s="52"/>
      <c r="I29" s="52"/>
      <c r="J29" s="52"/>
      <c r="K29" s="35"/>
      <c r="L29" s="10" t="str">
        <f>IF(OR(K29=5,K29=4,K29=2,K29=1,K29=0)," ","Valor INCORRETO! Observe as notas permitidas para o FATOR 03.")</f>
        <v xml:space="preserve"> </v>
      </c>
    </row>
    <row r="30" spans="1:12" s="3" customFormat="1" ht="30" customHeight="1" thickBot="1" x14ac:dyDescent="0.3">
      <c r="A30" s="18" t="s">
        <v>7</v>
      </c>
      <c r="B30" s="52" t="s">
        <v>8</v>
      </c>
      <c r="C30" s="52"/>
      <c r="D30" s="52"/>
      <c r="E30" s="52"/>
      <c r="F30" s="52"/>
      <c r="G30" s="52"/>
      <c r="H30" s="52"/>
      <c r="I30" s="52"/>
      <c r="J30" s="52"/>
      <c r="K30" s="35"/>
      <c r="L30" s="10" t="str">
        <f>IF(OR(K30=5,K30=4,K30=2,K30=1,K30=0)," ","Valor INCORRETO! Observe as notas permitidas para o FATOR 03.")</f>
        <v xml:space="preserve"> </v>
      </c>
    </row>
    <row r="31" spans="1:12" s="3" customFormat="1" ht="30" customHeight="1" thickBot="1" x14ac:dyDescent="0.3">
      <c r="A31" s="19" t="s">
        <v>9</v>
      </c>
      <c r="B31" s="52" t="s">
        <v>10</v>
      </c>
      <c r="C31" s="52"/>
      <c r="D31" s="52"/>
      <c r="E31" s="52"/>
      <c r="F31" s="52"/>
      <c r="G31" s="52"/>
      <c r="H31" s="52"/>
      <c r="I31" s="52"/>
      <c r="J31" s="52"/>
      <c r="K31" s="35"/>
      <c r="L31" s="10" t="str">
        <f>IF(OR(K31=5,K31=4,K31=2,K31=1,K31=0)," ","Valor INCORRETO! Observe as notas permitidas para o FATOR 03.")</f>
        <v xml:space="preserve"> </v>
      </c>
    </row>
    <row r="32" spans="1:12" s="3" customFormat="1" ht="30" customHeight="1" x14ac:dyDescent="0.25">
      <c r="A32" s="23"/>
      <c r="B32" s="53" t="s">
        <v>25</v>
      </c>
      <c r="C32" s="53"/>
      <c r="D32" s="53"/>
      <c r="E32" s="53"/>
      <c r="F32" s="53"/>
      <c r="G32" s="53"/>
      <c r="H32" s="53"/>
      <c r="I32" s="53"/>
      <c r="J32" s="33"/>
      <c r="K32" s="40">
        <f>SUM(K29:K31)</f>
        <v>0</v>
      </c>
    </row>
    <row r="33" spans="1:25" s="7" customFormat="1" ht="25.5" customHeight="1" x14ac:dyDescent="0.2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</row>
    <row r="34" spans="1:25" s="3" customFormat="1" ht="33.75" customHeight="1" x14ac:dyDescent="0.3">
      <c r="A34" s="55" t="s">
        <v>53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25" s="3" customFormat="1" ht="9.75" customHeight="1" x14ac:dyDescent="0.2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25" s="3" customFormat="1" ht="26.25" customHeight="1" x14ac:dyDescent="0.25">
      <c r="A36" s="54" t="s">
        <v>80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25" s="3" customFormat="1" ht="57.75" customHeight="1" x14ac:dyDescent="0.25">
      <c r="A37" s="68" t="s">
        <v>12</v>
      </c>
      <c r="B37" s="69"/>
      <c r="C37" s="69"/>
      <c r="D37" s="70"/>
      <c r="E37" s="68" t="s">
        <v>78</v>
      </c>
      <c r="F37" s="69"/>
      <c r="G37" s="69"/>
      <c r="H37" s="70"/>
      <c r="I37" s="68" t="s">
        <v>76</v>
      </c>
      <c r="J37" s="69"/>
      <c r="K37" s="70"/>
      <c r="L37" s="49"/>
    </row>
    <row r="38" spans="1:25" s="3" customFormat="1" ht="26.1" customHeight="1" x14ac:dyDescent="0.25">
      <c r="A38" s="58">
        <v>10</v>
      </c>
      <c r="B38" s="59"/>
      <c r="C38" s="59"/>
      <c r="D38" s="60"/>
      <c r="E38" s="71" t="s">
        <v>46</v>
      </c>
      <c r="F38" s="72"/>
      <c r="G38" s="72"/>
      <c r="H38" s="73"/>
      <c r="I38" s="58" t="s">
        <v>43</v>
      </c>
      <c r="J38" s="59"/>
      <c r="K38" s="60"/>
      <c r="L38" s="50"/>
      <c r="P38" s="39"/>
    </row>
    <row r="39" spans="1:25" s="3" customFormat="1" ht="26.1" customHeight="1" x14ac:dyDescent="0.25">
      <c r="A39" s="58">
        <v>20</v>
      </c>
      <c r="B39" s="59"/>
      <c r="C39" s="59"/>
      <c r="D39" s="60"/>
      <c r="E39" s="71" t="s">
        <v>47</v>
      </c>
      <c r="F39" s="72"/>
      <c r="G39" s="72"/>
      <c r="H39" s="73"/>
      <c r="I39" s="58" t="s">
        <v>44</v>
      </c>
      <c r="J39" s="59"/>
      <c r="K39" s="60"/>
      <c r="L39" s="50"/>
    </row>
    <row r="40" spans="1:25" s="3" customFormat="1" ht="26.1" customHeight="1" x14ac:dyDescent="0.25">
      <c r="A40" s="58">
        <v>30</v>
      </c>
      <c r="B40" s="59"/>
      <c r="C40" s="59"/>
      <c r="D40" s="60"/>
      <c r="E40" s="71" t="s">
        <v>48</v>
      </c>
      <c r="F40" s="72"/>
      <c r="G40" s="72"/>
      <c r="H40" s="73"/>
      <c r="I40" s="58" t="s">
        <v>45</v>
      </c>
      <c r="J40" s="59"/>
      <c r="K40" s="60"/>
      <c r="L40" s="50"/>
    </row>
    <row r="41" spans="1:25" s="7" customFormat="1" ht="13.5" customHeight="1" x14ac:dyDescent="0.2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</row>
    <row r="42" spans="1:25" s="7" customFormat="1" ht="47.25" customHeight="1" x14ac:dyDescent="0.25">
      <c r="A42" s="74" t="s">
        <v>82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1:25" s="3" customFormat="1" ht="57.75" customHeight="1" thickBot="1" x14ac:dyDescent="0.3">
      <c r="A43" s="57" t="s">
        <v>77</v>
      </c>
      <c r="B43" s="57"/>
      <c r="C43" s="57"/>
      <c r="D43" s="57"/>
      <c r="E43" s="169" t="s">
        <v>79</v>
      </c>
      <c r="F43" s="69"/>
      <c r="G43" s="69"/>
      <c r="H43" s="70"/>
      <c r="I43" s="57" t="s">
        <v>81</v>
      </c>
      <c r="J43" s="57"/>
      <c r="K43" s="57"/>
      <c r="L43" s="158"/>
      <c r="M43" s="158"/>
      <c r="N43" s="158"/>
      <c r="O43" s="158"/>
    </row>
    <row r="44" spans="1:25" s="3" customFormat="1" ht="26.1" customHeight="1" thickBot="1" x14ac:dyDescent="0.3">
      <c r="A44" s="166" t="str">
        <f>IF(I44&lt;80,"10",IF(I44&lt;=100,"20",IF(I44&gt;100,"30")))</f>
        <v>10</v>
      </c>
      <c r="B44" s="167"/>
      <c r="C44" s="167"/>
      <c r="D44" s="168"/>
      <c r="E44" s="170" t="str">
        <f>IF(I44&lt;80,"BAIXA",IF(I44&lt;=100,"MÉDIA",IF(I44&gt;100,"ALTA")))</f>
        <v>BAIXA</v>
      </c>
      <c r="F44" s="171"/>
      <c r="G44" s="171"/>
      <c r="H44" s="171"/>
      <c r="I44" s="132"/>
      <c r="J44" s="133"/>
      <c r="K44" s="134"/>
      <c r="L44" s="159"/>
      <c r="M44" s="159"/>
      <c r="N44" s="159"/>
      <c r="O44" s="159"/>
      <c r="P44" s="51"/>
      <c r="Q44" s="7"/>
      <c r="R44" s="7"/>
      <c r="S44" s="7"/>
      <c r="T44" s="7"/>
      <c r="U44" s="7"/>
      <c r="V44" s="7"/>
      <c r="W44" s="7"/>
      <c r="X44" s="7"/>
      <c r="Y44" s="7"/>
    </row>
    <row r="45" spans="1:25" s="3" customFormat="1" ht="26.1" customHeight="1" x14ac:dyDescent="0.25">
      <c r="A45" s="130" t="s">
        <v>83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7"/>
      <c r="M45" s="7"/>
      <c r="N45" s="7"/>
      <c r="O45" s="7"/>
      <c r="P45" s="7"/>
      <c r="Q45" s="7"/>
      <c r="R45" s="7"/>
      <c r="S45" s="7"/>
    </row>
    <row r="46" spans="1:25" s="3" customFormat="1" ht="24.75" customHeight="1" x14ac:dyDescent="0.2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7"/>
      <c r="M46" s="32"/>
      <c r="N46" s="7"/>
      <c r="O46" s="7"/>
      <c r="P46" s="7"/>
      <c r="Q46" s="7"/>
      <c r="R46" s="7"/>
      <c r="S46" s="7"/>
    </row>
    <row r="47" spans="1:25" s="3" customFormat="1" ht="43.5" customHeight="1" x14ac:dyDescent="0.25">
      <c r="A47" s="163" t="s">
        <v>54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7"/>
      <c r="M47" s="32"/>
      <c r="N47" s="7"/>
      <c r="O47" s="7"/>
      <c r="P47" s="7"/>
      <c r="Q47" s="7"/>
      <c r="R47" s="7"/>
      <c r="S47" s="7"/>
    </row>
    <row r="48" spans="1:25" s="3" customFormat="1" ht="28.5" customHeight="1" x14ac:dyDescent="0.25">
      <c r="A48" s="138" t="s">
        <v>49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7"/>
      <c r="M48" s="32"/>
      <c r="N48" s="7"/>
      <c r="O48" s="7"/>
      <c r="P48" s="7"/>
      <c r="Q48" s="7"/>
      <c r="R48" s="7"/>
      <c r="S48" s="7"/>
    </row>
    <row r="49" spans="1:19" s="3" customFormat="1" ht="7.5" customHeight="1" x14ac:dyDescent="0.2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7"/>
      <c r="M49" s="32"/>
      <c r="N49" s="7"/>
      <c r="O49" s="7"/>
      <c r="P49" s="7"/>
      <c r="Q49" s="7"/>
      <c r="R49" s="7"/>
      <c r="S49" s="7"/>
    </row>
    <row r="50" spans="1:19" s="3" customFormat="1" ht="28.5" hidden="1" customHeight="1" x14ac:dyDescent="0.2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7"/>
      <c r="M50" s="7"/>
      <c r="N50" s="7"/>
      <c r="O50" s="7"/>
      <c r="P50" s="7"/>
      <c r="Q50" s="7"/>
      <c r="R50" s="7"/>
      <c r="S50" s="7"/>
    </row>
    <row r="51" spans="1:19" s="3" customFormat="1" ht="26.1" customHeight="1" x14ac:dyDescent="0.25">
      <c r="A51" s="83" t="s">
        <v>50</v>
      </c>
      <c r="B51" s="84"/>
      <c r="C51" s="84"/>
      <c r="D51" s="85"/>
      <c r="E51" s="92" t="s">
        <v>35</v>
      </c>
      <c r="F51" s="93"/>
      <c r="G51" s="93"/>
      <c r="H51" s="93"/>
      <c r="I51" s="93"/>
      <c r="J51" s="94"/>
      <c r="K51" s="8">
        <v>5</v>
      </c>
      <c r="L51" s="7"/>
      <c r="M51" s="7"/>
      <c r="N51" s="7"/>
      <c r="O51" s="7"/>
      <c r="P51" s="7"/>
      <c r="Q51" s="7"/>
      <c r="R51" s="7"/>
      <c r="S51" s="7"/>
    </row>
    <row r="52" spans="1:19" s="3" customFormat="1" ht="26.1" customHeight="1" x14ac:dyDescent="0.25">
      <c r="A52" s="86"/>
      <c r="B52" s="87"/>
      <c r="C52" s="87"/>
      <c r="D52" s="88"/>
      <c r="E52" s="92" t="s">
        <v>36</v>
      </c>
      <c r="F52" s="93"/>
      <c r="G52" s="93"/>
      <c r="H52" s="93"/>
      <c r="I52" s="93"/>
      <c r="J52" s="94"/>
      <c r="K52" s="8">
        <v>4</v>
      </c>
    </row>
    <row r="53" spans="1:19" s="3" customFormat="1" ht="26.1" customHeight="1" x14ac:dyDescent="0.25">
      <c r="A53" s="86"/>
      <c r="B53" s="87"/>
      <c r="C53" s="87"/>
      <c r="D53" s="88"/>
      <c r="E53" s="92" t="s">
        <v>40</v>
      </c>
      <c r="F53" s="93"/>
      <c r="G53" s="93"/>
      <c r="H53" s="93"/>
      <c r="I53" s="93"/>
      <c r="J53" s="94"/>
      <c r="K53" s="8">
        <v>2</v>
      </c>
    </row>
    <row r="54" spans="1:19" s="3" customFormat="1" ht="26.1" customHeight="1" x14ac:dyDescent="0.25">
      <c r="A54" s="86"/>
      <c r="B54" s="87"/>
      <c r="C54" s="87"/>
      <c r="D54" s="88"/>
      <c r="E54" s="92" t="s">
        <v>37</v>
      </c>
      <c r="F54" s="93"/>
      <c r="G54" s="93"/>
      <c r="H54" s="93"/>
      <c r="I54" s="93"/>
      <c r="J54" s="94"/>
      <c r="K54" s="8">
        <v>1</v>
      </c>
    </row>
    <row r="55" spans="1:19" s="3" customFormat="1" ht="26.1" customHeight="1" x14ac:dyDescent="0.25">
      <c r="A55" s="89"/>
      <c r="B55" s="90"/>
      <c r="C55" s="90"/>
      <c r="D55" s="91"/>
      <c r="E55" s="97" t="s">
        <v>38</v>
      </c>
      <c r="F55" s="98"/>
      <c r="G55" s="98"/>
      <c r="H55" s="98"/>
      <c r="I55" s="98"/>
      <c r="J55" s="99"/>
      <c r="K55" s="8">
        <v>0</v>
      </c>
    </row>
    <row r="56" spans="1:19" s="3" customFormat="1" ht="14.25" customHeight="1" x14ac:dyDescent="0.25">
      <c r="A56" s="136"/>
      <c r="B56" s="67"/>
      <c r="C56" s="67"/>
      <c r="D56" s="67"/>
      <c r="E56" s="67"/>
      <c r="F56" s="67"/>
      <c r="G56" s="67"/>
      <c r="H56" s="67"/>
      <c r="I56" s="67"/>
      <c r="J56" s="67"/>
      <c r="K56" s="137"/>
    </row>
    <row r="57" spans="1:19" s="3" customFormat="1" ht="21.75" customHeight="1" thickBot="1" x14ac:dyDescent="0.3">
      <c r="A57" s="92" t="s">
        <v>4</v>
      </c>
      <c r="B57" s="93"/>
      <c r="C57" s="93"/>
      <c r="D57" s="93"/>
      <c r="E57" s="93"/>
      <c r="F57" s="93"/>
      <c r="G57" s="93"/>
      <c r="H57" s="93"/>
      <c r="I57" s="93"/>
      <c r="J57" s="94"/>
      <c r="K57" s="36" t="s">
        <v>1</v>
      </c>
    </row>
    <row r="58" spans="1:19" s="3" customFormat="1" ht="44.25" customHeight="1" thickBot="1" x14ac:dyDescent="0.3">
      <c r="A58" s="15" t="s">
        <v>5</v>
      </c>
      <c r="B58" s="52" t="s">
        <v>58</v>
      </c>
      <c r="C58" s="52"/>
      <c r="D58" s="52"/>
      <c r="E58" s="52"/>
      <c r="F58" s="52"/>
      <c r="G58" s="52"/>
      <c r="H58" s="52"/>
      <c r="I58" s="52"/>
      <c r="J58" s="52"/>
      <c r="K58" s="35"/>
      <c r="L58" s="9" t="str">
        <f>IF(OR(K58=5,K58=4,K58=2,K58=1,K58=0)," ","Valor INCORRETO! Observe as notas permitidas para o FATOR 05.")</f>
        <v xml:space="preserve"> </v>
      </c>
    </row>
    <row r="59" spans="1:19" s="3" customFormat="1" ht="30.75" customHeight="1" thickBot="1" x14ac:dyDescent="0.3">
      <c r="A59" s="15" t="s">
        <v>15</v>
      </c>
      <c r="B59" s="52" t="s">
        <v>14</v>
      </c>
      <c r="C59" s="52"/>
      <c r="D59" s="52"/>
      <c r="E59" s="52"/>
      <c r="F59" s="52"/>
      <c r="G59" s="52"/>
      <c r="H59" s="52"/>
      <c r="I59" s="52"/>
      <c r="J59" s="52"/>
      <c r="K59" s="35"/>
      <c r="L59" s="9" t="str">
        <f>IF(OR(K59=5,K59=4,K59=2,K59=1,K59=0)," ","Valor INCORRETO! Observe as notas permitidas para o FATOR 05.")</f>
        <v xml:space="preserve"> </v>
      </c>
    </row>
    <row r="60" spans="1:19" s="3" customFormat="1" ht="31.5" customHeight="1" thickBot="1" x14ac:dyDescent="0.3">
      <c r="A60" s="16" t="s">
        <v>16</v>
      </c>
      <c r="B60" s="52" t="s">
        <v>20</v>
      </c>
      <c r="C60" s="52"/>
      <c r="D60" s="52"/>
      <c r="E60" s="52"/>
      <c r="F60" s="52"/>
      <c r="G60" s="52"/>
      <c r="H60" s="52"/>
      <c r="I60" s="52"/>
      <c r="J60" s="52"/>
      <c r="K60" s="35"/>
      <c r="L60" s="9" t="str">
        <f>IF(OR(K60=5,K60=4,K60=2,K60=1,K60=0)," ","Valor INCORRETO! Observe as notas permitidas para o FATOR 05.")</f>
        <v xml:space="preserve"> </v>
      </c>
    </row>
    <row r="61" spans="1:19" s="3" customFormat="1" ht="22.5" customHeight="1" x14ac:dyDescent="0.25">
      <c r="A61" s="124" t="s">
        <v>26</v>
      </c>
      <c r="B61" s="125"/>
      <c r="C61" s="125"/>
      <c r="D61" s="125"/>
      <c r="E61" s="125"/>
      <c r="F61" s="125"/>
      <c r="G61" s="125"/>
      <c r="H61" s="125"/>
      <c r="I61" s="125"/>
      <c r="J61" s="126"/>
      <c r="K61" s="41">
        <f>SUM(K58:K60)</f>
        <v>0</v>
      </c>
    </row>
    <row r="62" spans="1:19" s="3" customFormat="1" ht="16.5" customHeight="1" x14ac:dyDescent="0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</row>
    <row r="63" spans="1:19" s="3" customFormat="1" ht="48" customHeight="1" x14ac:dyDescent="0.25">
      <c r="A63" s="140" t="s">
        <v>75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9" s="7" customFormat="1" ht="13.5" customHeight="1" x14ac:dyDescent="0.2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</row>
    <row r="65" spans="1:18" ht="27.75" customHeight="1" x14ac:dyDescent="0.25">
      <c r="A65" s="127" t="s">
        <v>51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</row>
    <row r="66" spans="1:18" ht="22.5" customHeight="1" thickBot="1" x14ac:dyDescent="0.3">
      <c r="A66" s="128" t="s">
        <v>19</v>
      </c>
      <c r="B66" s="129"/>
      <c r="C66" s="129"/>
      <c r="D66" s="129"/>
      <c r="E66" s="129"/>
      <c r="F66" s="129"/>
      <c r="G66" s="29"/>
      <c r="H66" s="121" t="s">
        <v>13</v>
      </c>
      <c r="I66" s="122"/>
      <c r="J66" s="122"/>
      <c r="K66" s="123"/>
    </row>
    <row r="67" spans="1:18" ht="26.1" customHeight="1" thickBot="1" x14ac:dyDescent="0.3">
      <c r="A67" s="28" t="s">
        <v>27</v>
      </c>
      <c r="B67" s="139" t="s">
        <v>59</v>
      </c>
      <c r="C67" s="139"/>
      <c r="D67" s="139"/>
      <c r="E67" s="139"/>
      <c r="F67" s="139"/>
      <c r="G67" s="139"/>
      <c r="H67" s="181"/>
      <c r="I67" s="182"/>
      <c r="J67" s="182"/>
      <c r="K67" s="183"/>
      <c r="L67" s="11" t="str">
        <f>IF(OR(H67=10,H67=0)," ","Valor INCORRETO! Observe as notas permitidas para o FATOR 01.")</f>
        <v xml:space="preserve"> </v>
      </c>
    </row>
    <row r="68" spans="1:18" ht="26.1" customHeight="1" thickBot="1" x14ac:dyDescent="0.3">
      <c r="A68" s="28" t="s">
        <v>28</v>
      </c>
      <c r="B68" s="139" t="s">
        <v>60</v>
      </c>
      <c r="C68" s="139"/>
      <c r="D68" s="139"/>
      <c r="E68" s="139"/>
      <c r="F68" s="139"/>
      <c r="G68" s="139"/>
      <c r="H68" s="187"/>
      <c r="I68" s="188"/>
      <c r="J68" s="188"/>
      <c r="K68" s="189"/>
      <c r="L68" s="11" t="str">
        <f>IF(OR(H68=10,H68=0)," ","Valor INCORRETO! Observe as notas permitidas para o FATOR 02.")</f>
        <v xml:space="preserve"> </v>
      </c>
      <c r="M68" s="32"/>
      <c r="N68" s="32"/>
      <c r="O68" s="32"/>
      <c r="P68" s="32"/>
      <c r="Q68" s="32"/>
      <c r="R68" s="32"/>
    </row>
    <row r="69" spans="1:18" ht="26.1" customHeight="1" x14ac:dyDescent="0.25">
      <c r="A69" s="28" t="s">
        <v>29</v>
      </c>
      <c r="B69" s="139" t="s">
        <v>17</v>
      </c>
      <c r="C69" s="139"/>
      <c r="D69" s="139"/>
      <c r="E69" s="139"/>
      <c r="F69" s="139"/>
      <c r="G69" s="139"/>
      <c r="H69" s="184">
        <f>K32</f>
        <v>0</v>
      </c>
      <c r="I69" s="185"/>
      <c r="J69" s="185"/>
      <c r="K69" s="186"/>
      <c r="M69" s="32"/>
      <c r="N69" s="32"/>
      <c r="O69" s="32"/>
      <c r="P69" s="32"/>
      <c r="Q69" s="32"/>
      <c r="R69" s="32"/>
    </row>
    <row r="70" spans="1:18" ht="26.1" customHeight="1" x14ac:dyDescent="0.25">
      <c r="A70" s="28" t="s">
        <v>30</v>
      </c>
      <c r="B70" s="139" t="s">
        <v>12</v>
      </c>
      <c r="C70" s="139"/>
      <c r="D70" s="139"/>
      <c r="E70" s="139"/>
      <c r="F70" s="139"/>
      <c r="G70" s="139"/>
      <c r="H70" s="178" t="str">
        <f>A44</f>
        <v>10</v>
      </c>
      <c r="I70" s="179"/>
      <c r="J70" s="179"/>
      <c r="K70" s="180"/>
    </row>
    <row r="71" spans="1:18" ht="26.1" customHeight="1" x14ac:dyDescent="0.25">
      <c r="A71" s="28" t="s">
        <v>31</v>
      </c>
      <c r="B71" s="139" t="s">
        <v>18</v>
      </c>
      <c r="C71" s="139"/>
      <c r="D71" s="139"/>
      <c r="E71" s="139"/>
      <c r="F71" s="139"/>
      <c r="G71" s="139"/>
      <c r="H71" s="178">
        <f>K61</f>
        <v>0</v>
      </c>
      <c r="I71" s="179"/>
      <c r="J71" s="179"/>
      <c r="K71" s="180"/>
    </row>
    <row r="72" spans="1:18" ht="21" customHeight="1" x14ac:dyDescent="0.25">
      <c r="A72" s="157" t="s">
        <v>21</v>
      </c>
      <c r="B72" s="157"/>
      <c r="C72" s="157"/>
      <c r="D72" s="157"/>
      <c r="E72" s="157"/>
      <c r="F72" s="157"/>
      <c r="G72" s="154"/>
      <c r="H72" s="154">
        <f>SUM(H67+H68+H69+H70+H71)</f>
        <v>10</v>
      </c>
      <c r="I72" s="155"/>
      <c r="J72" s="155"/>
      <c r="K72" s="156"/>
    </row>
    <row r="73" spans="1:18" s="21" customFormat="1" ht="18" customHeight="1" x14ac:dyDescent="0.25">
      <c r="A73" s="152" t="s">
        <v>86</v>
      </c>
      <c r="B73" s="152"/>
      <c r="C73" s="152"/>
      <c r="D73" s="152"/>
      <c r="E73" s="152"/>
      <c r="F73" s="152"/>
      <c r="G73" s="152"/>
      <c r="H73" s="153"/>
      <c r="I73" s="153"/>
      <c r="J73" s="153"/>
      <c r="K73" s="153"/>
      <c r="N73" s="32"/>
      <c r="O73" s="32"/>
      <c r="P73" s="32"/>
      <c r="Q73" s="32"/>
      <c r="R73" s="32"/>
    </row>
    <row r="74" spans="1:18" ht="3" customHeigh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N74" s="32"/>
      <c r="O74" s="32"/>
      <c r="P74" s="32"/>
      <c r="Q74" s="32"/>
      <c r="R74" s="32"/>
    </row>
    <row r="75" spans="1:18" ht="26.1" customHeight="1" x14ac:dyDescent="0.25">
      <c r="A75" s="176"/>
      <c r="B75" s="176"/>
      <c r="C75" s="177"/>
      <c r="D75" s="160" t="s">
        <v>34</v>
      </c>
      <c r="E75" s="161"/>
      <c r="F75" s="172">
        <f ca="1">TODAY()</f>
        <v>45351</v>
      </c>
      <c r="G75" s="173"/>
      <c r="H75" s="174"/>
      <c r="I75" s="175"/>
      <c r="J75" s="143"/>
      <c r="K75" s="143"/>
      <c r="N75" s="32"/>
      <c r="O75" s="32"/>
      <c r="P75" s="32"/>
      <c r="Q75" s="32"/>
      <c r="R75" s="32"/>
    </row>
    <row r="76" spans="1:18" ht="15.75" customHeigh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8" s="3" customFormat="1" ht="29.25" customHeight="1" thickBot="1" x14ac:dyDescent="0.3">
      <c r="A77" s="127" t="s">
        <v>33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</row>
    <row r="78" spans="1:18" s="3" customFormat="1" ht="27.75" customHeight="1" thickBot="1" x14ac:dyDescent="0.3">
      <c r="A78" s="44" t="s">
        <v>67</v>
      </c>
      <c r="B78" s="149"/>
      <c r="C78" s="150"/>
      <c r="D78" s="150"/>
      <c r="E78" s="150"/>
      <c r="F78" s="150"/>
      <c r="G78" s="150"/>
      <c r="H78" s="151"/>
      <c r="I78" s="144" t="s">
        <v>32</v>
      </c>
      <c r="J78" s="145"/>
      <c r="K78" s="45"/>
    </row>
    <row r="79" spans="1:18" ht="27.75" customHeight="1" thickBot="1" x14ac:dyDescent="0.3">
      <c r="A79" s="44" t="s">
        <v>68</v>
      </c>
      <c r="B79" s="149"/>
      <c r="C79" s="150"/>
      <c r="D79" s="150"/>
      <c r="E79" s="150"/>
      <c r="F79" s="150"/>
      <c r="G79" s="150"/>
      <c r="H79" s="151"/>
      <c r="I79" s="144" t="s">
        <v>32</v>
      </c>
      <c r="J79" s="145"/>
      <c r="K79" s="45"/>
    </row>
    <row r="80" spans="1:18" ht="27.75" customHeight="1" thickBot="1" x14ac:dyDescent="0.3">
      <c r="A80" s="44" t="s">
        <v>69</v>
      </c>
      <c r="B80" s="146"/>
      <c r="C80" s="147"/>
      <c r="D80" s="147"/>
      <c r="E80" s="147"/>
      <c r="F80" s="147"/>
      <c r="G80" s="147"/>
      <c r="H80" s="148"/>
      <c r="I80" s="144" t="s">
        <v>32</v>
      </c>
      <c r="J80" s="145"/>
      <c r="K80" s="45"/>
    </row>
    <row r="81" spans="1:11" ht="15.75" customHeight="1" x14ac:dyDescent="0.25">
      <c r="A81" s="142"/>
      <c r="B81" s="143"/>
      <c r="C81" s="143"/>
      <c r="D81" s="143"/>
      <c r="E81" s="143"/>
      <c r="F81" s="143"/>
      <c r="G81" s="143"/>
      <c r="H81" s="143"/>
      <c r="I81" s="142"/>
      <c r="J81" s="142"/>
      <c r="K81" s="143"/>
    </row>
    <row r="82" spans="1:11" ht="15.75" customHeight="1" x14ac:dyDescent="0.25">
      <c r="A82" s="131" t="s">
        <v>74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</row>
    <row r="83" spans="1:11" ht="39" customHeight="1" x14ac:dyDescent="0.2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</row>
    <row r="84" spans="1:11" ht="15.75" customHeight="1" x14ac:dyDescent="0.25"/>
    <row r="85" spans="1:11" ht="15.75" customHeight="1" x14ac:dyDescent="0.25"/>
    <row r="86" spans="1:11" ht="15.75" customHeight="1" x14ac:dyDescent="0.25"/>
    <row r="87" spans="1:11" ht="15.75" customHeight="1" x14ac:dyDescent="0.25"/>
    <row r="88" spans="1:11" ht="15.75" customHeight="1" x14ac:dyDescent="0.25"/>
    <row r="89" spans="1:11" ht="15.75" customHeight="1" x14ac:dyDescent="0.25"/>
    <row r="90" spans="1:11" ht="15.75" customHeight="1" x14ac:dyDescent="0.25"/>
    <row r="91" spans="1:11" ht="15.75" customHeight="1" x14ac:dyDescent="0.25"/>
    <row r="92" spans="1:11" ht="15.75" customHeight="1" x14ac:dyDescent="0.25"/>
    <row r="93" spans="1:11" ht="15.75" customHeight="1" x14ac:dyDescent="0.25"/>
    <row r="94" spans="1:11" ht="15.75" customHeight="1" x14ac:dyDescent="0.25"/>
    <row r="95" spans="1:11" ht="15.75" customHeight="1" x14ac:dyDescent="0.25"/>
    <row r="96" spans="1:1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</sheetData>
  <sheetProtection algorithmName="SHA-512" hashValue="k2WPuO6ows0SKa5duj8nPKNcRnAjHG76fcDECg3V8gzSW9IKlY09WA5bLtnF9EoJ0yXKZ8Lftwo97+NSFRBUOg==" saltValue="zwOVbfFwA5M2QCRqDbyY6A==" spinCount="100000" sheet="1" objects="1" scenarios="1" selectLockedCells="1"/>
  <mergeCells count="107">
    <mergeCell ref="L43:O43"/>
    <mergeCell ref="L44:O44"/>
    <mergeCell ref="D75:E75"/>
    <mergeCell ref="A33:K33"/>
    <mergeCell ref="B79:H79"/>
    <mergeCell ref="A47:K47"/>
    <mergeCell ref="A57:J57"/>
    <mergeCell ref="A46:K46"/>
    <mergeCell ref="A44:D44"/>
    <mergeCell ref="E43:H43"/>
    <mergeCell ref="E44:H44"/>
    <mergeCell ref="F75:H75"/>
    <mergeCell ref="I75:K75"/>
    <mergeCell ref="A75:C75"/>
    <mergeCell ref="H71:K71"/>
    <mergeCell ref="B67:G67"/>
    <mergeCell ref="B68:G68"/>
    <mergeCell ref="B69:G69"/>
    <mergeCell ref="H70:K70"/>
    <mergeCell ref="B70:G70"/>
    <mergeCell ref="H67:K67"/>
    <mergeCell ref="H69:K69"/>
    <mergeCell ref="H68:K68"/>
    <mergeCell ref="A64:K64"/>
    <mergeCell ref="A45:K45"/>
    <mergeCell ref="A82:K83"/>
    <mergeCell ref="I44:K44"/>
    <mergeCell ref="A41:K41"/>
    <mergeCell ref="A38:D38"/>
    <mergeCell ref="A39:D39"/>
    <mergeCell ref="A56:K56"/>
    <mergeCell ref="A48:K49"/>
    <mergeCell ref="B71:G71"/>
    <mergeCell ref="B60:J60"/>
    <mergeCell ref="A63:K63"/>
    <mergeCell ref="A62:K62"/>
    <mergeCell ref="A81:K81"/>
    <mergeCell ref="E39:H39"/>
    <mergeCell ref="E40:H40"/>
    <mergeCell ref="I78:J78"/>
    <mergeCell ref="I79:J79"/>
    <mergeCell ref="B80:H80"/>
    <mergeCell ref="I80:J80"/>
    <mergeCell ref="A77:K77"/>
    <mergeCell ref="B78:H78"/>
    <mergeCell ref="A73:K73"/>
    <mergeCell ref="H72:K72"/>
    <mergeCell ref="A72:G72"/>
    <mergeCell ref="H66:K66"/>
    <mergeCell ref="E54:J54"/>
    <mergeCell ref="E55:J55"/>
    <mergeCell ref="A61:J61"/>
    <mergeCell ref="B58:J58"/>
    <mergeCell ref="B59:J59"/>
    <mergeCell ref="A51:D55"/>
    <mergeCell ref="E51:J51"/>
    <mergeCell ref="E52:J52"/>
    <mergeCell ref="E53:J53"/>
    <mergeCell ref="A65:K65"/>
    <mergeCell ref="A66:F66"/>
    <mergeCell ref="A1:K1"/>
    <mergeCell ref="A2:K2"/>
    <mergeCell ref="A13:B13"/>
    <mergeCell ref="A15:B15"/>
    <mergeCell ref="C13:H13"/>
    <mergeCell ref="C15:H15"/>
    <mergeCell ref="A14:B14"/>
    <mergeCell ref="C14:H14"/>
    <mergeCell ref="G6:H6"/>
    <mergeCell ref="I13:J13"/>
    <mergeCell ref="I14:J14"/>
    <mergeCell ref="I15:J15"/>
    <mergeCell ref="A3:K3"/>
    <mergeCell ref="A12:K12"/>
    <mergeCell ref="A8:K11"/>
    <mergeCell ref="A16:B16"/>
    <mergeCell ref="C16:K16"/>
    <mergeCell ref="A28:J28"/>
    <mergeCell ref="B29:J29"/>
    <mergeCell ref="A22:D26"/>
    <mergeCell ref="E22:J22"/>
    <mergeCell ref="A20:K20"/>
    <mergeCell ref="E23:J23"/>
    <mergeCell ref="E24:J24"/>
    <mergeCell ref="E25:J25"/>
    <mergeCell ref="E26:J26"/>
    <mergeCell ref="B31:J31"/>
    <mergeCell ref="B32:I32"/>
    <mergeCell ref="A36:K36"/>
    <mergeCell ref="A34:K34"/>
    <mergeCell ref="I43:K43"/>
    <mergeCell ref="I38:K38"/>
    <mergeCell ref="A19:K19"/>
    <mergeCell ref="A17:K17"/>
    <mergeCell ref="B30:J30"/>
    <mergeCell ref="A21:K21"/>
    <mergeCell ref="A18:K18"/>
    <mergeCell ref="A27:K27"/>
    <mergeCell ref="I40:K40"/>
    <mergeCell ref="A37:D37"/>
    <mergeCell ref="E37:H37"/>
    <mergeCell ref="I37:K37"/>
    <mergeCell ref="E38:H38"/>
    <mergeCell ref="A40:D40"/>
    <mergeCell ref="A43:D43"/>
    <mergeCell ref="A42:K42"/>
    <mergeCell ref="I39:K39"/>
  </mergeCells>
  <conditionalFormatting sqref="L44:O44">
    <cfRule type="containsText" dxfId="5" priority="5" operator="containsText" text="ALTA ">
      <formula>NOT(ISERROR(SEARCH("ALTA ",L44)))</formula>
    </cfRule>
    <cfRule type="containsText" dxfId="4" priority="6" operator="containsText" text="MÉDIA ">
      <formula>NOT(ISERROR(SEARCH("MÉDIA ",L44)))</formula>
    </cfRule>
    <cfRule type="containsText" priority="7" operator="containsText" text="MÉDIA ">
      <formula>NOT(ISERROR(SEARCH("MÉDIA ",L44)))</formula>
    </cfRule>
    <cfRule type="containsText" dxfId="3" priority="8" operator="containsText" text="BAIXA">
      <formula>NOT(ISERROR(SEARCH("BAIXA",L44)))</formula>
    </cfRule>
  </conditionalFormatting>
  <conditionalFormatting sqref="I44:K44">
    <cfRule type="containsText" dxfId="2" priority="1" operator="containsText" text="ALTA ">
      <formula>NOT(ISERROR(SEARCH("ALTA ",I44)))</formula>
    </cfRule>
    <cfRule type="containsText" dxfId="1" priority="2" operator="containsText" text="MÉDIA ">
      <formula>NOT(ISERROR(SEARCH("MÉDIA ",I44)))</formula>
    </cfRule>
    <cfRule type="containsText" priority="3" operator="containsText" text="MÉDIA ">
      <formula>NOT(ISERROR(SEARCH("MÉDIA ",I44)))</formula>
    </cfRule>
    <cfRule type="containsText" dxfId="0" priority="4" operator="containsText" text="BAIXA">
      <formula>NOT(ISERROR(SEARCH("BAIXA",I44)))</formula>
    </cfRule>
  </conditionalFormatting>
  <dataValidations xWindow="635" yWindow="506" count="4">
    <dataValidation allowBlank="1" showInputMessage="1" showErrorMessage="1" promptTitle="Pontuação permitida:" prompt="10 ou 0_x000a_" sqref="H67:H68"/>
    <dataValidation allowBlank="1" showInputMessage="1" showErrorMessage="1" promptTitle="Pontuação permitida:" prompt="0, 1, 2, 4 ou 5" sqref="K58:K60"/>
    <dataValidation allowBlank="1" showInputMessage="1" showErrorMessage="1" promptTitle="Pontuação permitida:" prompt=" 0, 1, 2, 4 ou 5" sqref="K29:K31"/>
    <dataValidation allowBlank="1" showInputMessage="1" showErrorMessage="1" promptTitle="Pontuação permitida: " prompt="apenas números " sqref="L44:O44 A44"/>
  </dataValidations>
  <pageMargins left="0.70866141732283472" right="0.70866141732283472" top="0.74803149606299213" bottom="0.74803149606299213" header="0.31496062992125984" footer="0.31496062992125984"/>
  <pageSetup scale="73" orientation="portrait" r:id="rId1"/>
  <rowBreaks count="2" manualBreakCount="2">
    <brk id="32" max="10" man="1"/>
    <brk id="64" max="10" man="1"/>
  </rowBreaks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635" yWindow="506" count="2">
        <x14:dataValidation type="list" allowBlank="1" showInputMessage="1" showErrorMessage="1" promptTitle="Para CARGO: " prompt="Clique no canto inferior direito">
          <x14:formula1>
            <xm:f>Plan2!$B$1:$B$2</xm:f>
          </x14:formula1>
          <xm:sqref>C14:H14</xm:sqref>
        </x14:dataValidation>
        <x14:dataValidation type="list" allowBlank="1" showInputMessage="1" showErrorMessage="1" promptTitle="Para REGIME DE TRABALHO: " prompt="Clique no canto inferior direito">
          <x14:formula1>
            <xm:f>Plan2!$B$4:$B$6</xm:f>
          </x14:formula1>
          <xm:sqref>C15:H15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J22" sqref="J22"/>
    </sheetView>
  </sheetViews>
  <sheetFormatPr defaultRowHeight="15" x14ac:dyDescent="0.25"/>
  <sheetData>
    <row r="1" spans="1:2" x14ac:dyDescent="0.25">
      <c r="A1" s="6" t="s">
        <v>2</v>
      </c>
      <c r="B1" s="30" t="s">
        <v>70</v>
      </c>
    </row>
    <row r="2" spans="1:2" x14ac:dyDescent="0.25">
      <c r="A2" s="6" t="s">
        <v>3</v>
      </c>
      <c r="B2" s="30" t="s">
        <v>71</v>
      </c>
    </row>
    <row r="3" spans="1:2" x14ac:dyDescent="0.25">
      <c r="A3" s="2"/>
    </row>
    <row r="4" spans="1:2" x14ac:dyDescent="0.25">
      <c r="B4" s="31">
        <v>20</v>
      </c>
    </row>
    <row r="5" spans="1:2" x14ac:dyDescent="0.25">
      <c r="B5" s="31">
        <v>40</v>
      </c>
    </row>
    <row r="6" spans="1:2" x14ac:dyDescent="0.25">
      <c r="B6" s="31" t="s">
        <v>73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Form. 2 de 3</vt:lpstr>
      <vt:lpstr>Plan2</vt:lpstr>
      <vt:lpstr>'Form. 2 de 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Luzia Vieira</cp:lastModifiedBy>
  <cp:lastPrinted>2024-02-29T18:28:54Z</cp:lastPrinted>
  <dcterms:created xsi:type="dcterms:W3CDTF">2022-05-18T13:50:22Z</dcterms:created>
  <dcterms:modified xsi:type="dcterms:W3CDTF">2024-02-29T18:39:26Z</dcterms:modified>
</cp:coreProperties>
</file>